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urphy\Rytan Construction\Rytan Construction - Data Store\2019 PROJECTS\19-001 Tolleson - AZ Desert ES Classroom Addition\Adjacent Ways\"/>
    </mc:Choice>
  </mc:AlternateContent>
  <xr:revisionPtr revIDLastSave="131" documentId="8_{228255B1-8DCA-4554-8295-654610F321F6}" xr6:coauthVersionLast="43" xr6:coauthVersionMax="43" xr10:uidLastSave="{10BC2356-95DB-4BE6-889F-4816CA744710}"/>
  <bookViews>
    <workbookView xWindow="-108" yWindow="-108" windowWidth="23256" windowHeight="1257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<sst xmlns="http://schemas.openxmlformats.org/spreadsheetml/2006/main" count="408" uniqueCount="396">
  <si>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</si>
  <si>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</si>
  <si>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</si>
  <si>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</si>
  <si>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</si>
  <si>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</si>
  <si>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</si>
  <si>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</si>
  <si>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</si>
  <si>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</si>
  <si>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</si>
  <si>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</si>
  <si>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</si>
  <si>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</si>
  <si>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</si>
  <si>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</si>
  <si>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</si>
  <si>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</si>
  <si>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</si>
  <si>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</si>
  <si>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</si>
  <si>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</si>
  <si>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</si>
  <si>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</si>
  <si>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</si>
  <si>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</si>
  <si>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</si>
  <si>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</si>
  <si>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</si>
  <si>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</si>
  <si>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</si>
  <si>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</si>
  <si>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</si>
  <si>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</si>
  <si>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</si>
  <si>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</si>
  <si>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</si>
  <si>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</si>
  <si>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</si>
  <si>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</si>
  <si>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</si>
  <si>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</si>
  <si>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</si>
  <si>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</si>
  <si>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</si>
  <si>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</si>
  <si>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</si>
  <si>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</si>
  <si>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</si>
  <si>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</si>
  <si>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</si>
  <si>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</si>
  <si>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</si>
  <si>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</si>
  <si>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</si>
  <si>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</si>
  <si>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</si>
  <si>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</si>
  <si>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</si>
  <si>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</si>
  <si>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</si>
  <si>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</si>
  <si>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</si>
  <si>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</si>
  <si>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</si>
  <si>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</si>
  <si>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</si>
  <si>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</si>
  <si>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</si>
  <si>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</si>
  <si>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</si>
  <si>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</si>
  <si>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</si>
  <si>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</si>
  <si>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</si>
  <si>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</si>
  <si>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</si>
  <si>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</si>
  <si>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</si>
  <si>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</si>
  <si>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</si>
  <si>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</si>
  <si>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</si>
  <si>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</si>
  <si>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</si>
  <si>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</si>
  <si>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</si>
  <si>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</si>
  <si>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</si>
  <si>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</si>
  <si>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</si>
  <si>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</si>
  <si>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</si>
  <si>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</si>
  <si>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</si>
  <si>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</si>
  <si>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</si>
  <si>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</si>
  <si>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</si>
  <si>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</si>
  <si>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</si>
  <si>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</si>
  <si>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</si>
  <si>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</si>
  <si>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</si>
  <si>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</si>
  <si>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</si>
  <si>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</si>
  <si>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</si>
  <si>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</si>
  <si>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</si>
  <si>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</si>
  <si>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</si>
  <si>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</si>
  <si>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</si>
  <si>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</si>
  <si>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</si>
  <si>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</si>
  <si>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</si>
  <si>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</si>
  <si>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</si>
  <si>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</si>
  <si>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</si>
  <si>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</si>
  <si>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</si>
  <si>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</si>
  <si>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</si>
  <si>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</si>
  <si>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</si>
  <si>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</si>
  <si>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</si>
  <si>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</si>
  <si>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</si>
  <si>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</si>
  <si>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</si>
  <si>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</si>
  <si>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</si>
  <si>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</si>
  <si>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</si>
  <si>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</si>
  <si>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</si>
  <si>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</si>
  <si>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</si>
  <si>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</si>
  <si>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</si>
  <si>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</si>
  <si>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</si>
  <si>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</si>
  <si>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</si>
  <si>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</si>
  <si>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</si>
  <si>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</si>
  <si>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</si>
  <si>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</si>
  <si>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</si>
  <si>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</si>
  <si>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</si>
  <si>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</si>
  <si>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</si>
  <si>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</si>
  <si>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</si>
  <si>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</si>
  <si>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</si>
  <si>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</si>
  <si>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</si>
  <si>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</si>
  <si>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</si>
  <si>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</si>
  <si>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</si>
  <si>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</si>
  <si>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</si>
  <si>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</si>
  <si>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</si>
  <si>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</si>
  <si>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</si>
  <si>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</si>
  <si>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</si>
  <si>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</si>
  <si>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</si>
  <si>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</si>
  <si>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</si>
  <si>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</si>
  <si>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</si>
  <si>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</si>
  <si>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</si>
  <si>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</si>
  <si>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</si>
  <si>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</si>
  <si>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</si>
  <si>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</si>
  <si>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</si>
  <si>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</si>
  <si>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</si>
  <si>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</si>
  <si>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</si>
  <si>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</si>
  <si>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</si>
  <si>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</si>
  <si>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</si>
  <si>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</si>
  <si>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</si>
  <si>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</si>
  <si>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</si>
  <si>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</si>
  <si>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</si>
  <si>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</si>
  <si>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</si>
  <si>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</si>
  <si>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</si>
  <si>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</si>
  <si>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</si>
  <si>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</si>
  <si>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</si>
  <si>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</si>
  <si>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</si>
  <si>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</si>
  <si>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</si>
  <si>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</si>
  <si>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</si>
  <si>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</si>
  <si>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</si>
  <si>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</si>
  <si>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</si>
  <si>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</si>
  <si>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</si>
  <si>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</si>
  <si>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</si>
  <si>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</si>
  <si>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</si>
  <si>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</si>
  <si>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</si>
  <si>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</si>
  <si>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</si>
  <si>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</si>
  <si>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</si>
  <si>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</si>
  <si>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</si>
  <si>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</si>
  <si>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</si>
  <si>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</si>
  <si>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</si>
  <si>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</si>
  <si>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</si>
  <si>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</si>
  <si>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</si>
  <si>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</si>
  <si>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</si>
  <si>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</si>
  <si>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</si>
  <si>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</si>
  <si>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</si>
  <si>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</si>
  <si>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</si>
  <si>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</si>
  <si>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</si>
  <si>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</si>
  <si>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</si>
  <si>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</si>
  <si>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</si>
  <si>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</si>
  <si>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</si>
  <si>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</si>
  <si>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</si>
  <si>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</si>
  <si>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</si>
  <si>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</si>
  <si>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</si>
  <si>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</si>
  <si>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</si>
  <si>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</si>
  <si>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</si>
  <si>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</si>
  <si>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</si>
  <si>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</si>
  <si>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</si>
  <si>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</si>
  <si>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</si>
  <si>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</si>
  <si>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</si>
  <si>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</si>
  <si>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</si>
  <si>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</si>
  <si>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</si>
  <si>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</si>
  <si>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</si>
  <si>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</si>
  <si>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</si>
  <si>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</si>
  <si>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</si>
  <si>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</si>
  <si>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</si>
  <si>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</si>
  <si>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</si>
  <si>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</si>
  <si>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</si>
  <si>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</si>
  <si>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</si>
  <si>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</si>
  <si>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</si>
  <si>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</si>
  <si>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</si>
  <si>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</si>
  <si>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</si>
  <si>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</si>
  <si>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</si>
  <si>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</si>
  <si>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</si>
  <si>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</si>
  <si>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</si>
  <si>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</si>
  <si>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</si>
  <si>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</si>
  <si>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</si>
  <si>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</si>
  <si>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</si>
  <si>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</si>
  <si>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</si>
  <si>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</si>
  <si>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</si>
  <si>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</si>
  <si>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</si>
  <si>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</si>
  <si>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</si>
  <si>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</si>
  <si>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</si>
  <si>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</si>
  <si>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</si>
  <si>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</si>
  <si>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</si>
  <si>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</si>
  <si>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</si>
  <si>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</si>
  <si>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</si>
  <si>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</si>
  <si>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</si>
  <si>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</si>
  <si>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</si>
  <si>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</si>
  <si>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</si>
  <si>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</si>
  <si>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</si>
  <si>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</si>
  <si>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</si>
  <si>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</si>
  <si>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</si>
  <si>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</si>
  <si>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</si>
  <si>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</si>
  <si>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</si>
  <si>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</si>
  <si>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</si>
  <si>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</si>
  <si>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</si>
  <si>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</si>
  <si>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</si>
  <si>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</si>
  <si>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</si>
  <si>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</si>
  <si>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</si>
  <si>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</si>
  <si>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</si>
  <si>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</si>
  <si>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</si>
  <si>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</si>
  <si>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</si>
  <si>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</si>
  <si>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</si>
  <si>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</si>
  <si>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</si>
  <si>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</si>
  <si>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</si>
  <si>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</si>
  <si>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</si>
  <si>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</si>
  <si>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</si>
  <si>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</si>
  <si>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</si>
  <si>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</si>
  <si>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</si>
  <si>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</si>
  <si>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</si>
  <si>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</si>
  <si>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</si>
  <si>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</si>
  <si>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</si>
  <si>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</si>
  <si>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</si>
  <si>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</si>
  <si>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Arch/Engineer Fee</t>
  </si>
  <si>
    <t>Rytan LLC</t>
  </si>
  <si>
    <t>Maricopa</t>
  </si>
  <si>
    <t>ADM Group</t>
  </si>
  <si>
    <t>Tolleson Elementary School Dist.</t>
  </si>
  <si>
    <t>Maricopa/Tolleson</t>
  </si>
  <si>
    <t>AZ Desert Elementary School</t>
  </si>
  <si>
    <t>Classroom Addition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</si>
</sst>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4" fontId="1" fillId="7" borderId="36" xfId="2" applyNumberFormat="1" applyFont="1" applyFill="1" applyBorder="1" applyAlignment="1" applyProtection="1">
      <alignment horizontal="right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2"/>
  <sheetViews>
    <sheetView tabSelected="1" topLeftCell="B1" zoomScaleNormal="100" zoomScaleSheetLayoutView="100" workbookViewId="0">
      <selection activeCell="C10" sqref="C10"/>
    </sheetView>
  </sheetViews>
  <sheetFormatPr defaultColWidth="0.33203125" defaultRowHeight="13.2"/>
  <cols>
    <col min="1" max="1" width="0.5546875" customWidth="1"/>
    <col min="2" max="2" width="10" customWidth="1"/>
    <col min="3" max="3" width="27" customWidth="1"/>
    <col min="4" max="4" width="0.6640625" style="46" customWidth="1"/>
    <col min="5" max="5" width="16.109375" style="26" customWidth="1"/>
    <col min="6" max="6" width="13.109375" style="59" customWidth="1"/>
    <col min="7" max="7" width="17.109375" style="47" customWidth="1"/>
    <col min="8" max="8" width="16.109375" style="47" customWidth="1"/>
    <col min="9" max="9" width="16.109375" style="48" customWidth="1"/>
    <col min="10" max="10" width="0.6640625" style="23" customWidth="1"/>
    <col min="11" max="11" width="20.44140625" style="102" customWidth="1"/>
    <col min="12" max="12" width="10.5546875" style="103" hidden="1" customWidth="1"/>
    <col min="13" max="13" width="2.109375" style="103" customWidth="1"/>
    <col min="14" max="14" width="20.44140625" style="102" customWidth="1"/>
    <col min="15" max="15" width="10.5546875" style="103" hidden="1" customWidth="1"/>
    <col min="16" max="16" width="2.109375" style="103" customWidth="1"/>
    <col min="17" max="17" width="20.44140625" style="102" customWidth="1"/>
    <col min="18" max="18" width="10.5546875" style="103" hidden="1" customWidth="1"/>
    <col min="19" max="19" width="2.109375" style="103" customWidth="1"/>
    <col min="20" max="20" width="20.44140625" style="102" customWidth="1"/>
    <col min="21" max="21" width="10.5546875" style="103" hidden="1" customWidth="1"/>
    <col min="22" max="22" width="2.109375" style="103" customWidth="1"/>
    <col min="23" max="23" width="20.44140625" style="102" customWidth="1"/>
    <col min="24" max="24" width="10.5546875" style="103" hidden="1" customWidth="1"/>
    <col min="25" max="25" width="2.109375" style="103" customWidth="1"/>
    <col min="26" max="67" width="0.33203125" style="104"/>
    <col min="68" max="137" width="0.33203125" style="105"/>
  </cols>
  <sheetData>
    <row r="1" spans="1:137" ht="13.8" thickBot="1">
      <c r="A1" s="341"/>
      <c r="B1" s="341"/>
      <c r="C1" s="341"/>
      <c r="D1" s="342"/>
      <c r="E1" s="348" t="s">
        <v>384</v>
      </c>
      <c r="F1" s="349"/>
      <c r="G1" s="349"/>
      <c r="H1" s="349"/>
      <c r="I1" s="349"/>
      <c r="J1" s="350"/>
    </row>
    <row r="2" spans="1:137" s="1" customFormat="1">
      <c r="A2" s="343" t="s">
        <v>387</v>
      </c>
      <c r="B2" s="344"/>
      <c r="C2" s="344"/>
      <c r="D2" s="345"/>
      <c r="E2" s="354" t="s">
        <v>199</v>
      </c>
      <c r="F2" s="344"/>
      <c r="G2" s="344"/>
      <c r="H2" s="344"/>
      <c r="I2" s="344"/>
      <c r="K2" s="102"/>
      <c r="L2" s="103"/>
      <c r="M2" s="103"/>
      <c r="N2" s="102"/>
      <c r="O2" s="103"/>
      <c r="P2" s="103"/>
      <c r="Q2" s="102"/>
      <c r="R2" s="103"/>
      <c r="S2" s="103"/>
      <c r="T2" s="102"/>
      <c r="U2" s="103"/>
      <c r="V2" s="103"/>
      <c r="W2" s="102"/>
      <c r="X2" s="103"/>
      <c r="Y2" s="103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</row>
    <row r="3" spans="1:137" ht="9.75" customHeight="1">
      <c r="A3" s="161"/>
      <c r="B3" s="51"/>
      <c r="C3" s="51"/>
      <c r="D3" s="51"/>
      <c r="E3" s="351"/>
      <c r="F3" s="352"/>
      <c r="G3" s="352"/>
      <c r="H3" s="352"/>
      <c r="I3" s="352"/>
      <c r="J3" s="353"/>
      <c r="N3" s="104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7"/>
      <c r="L4" s="108"/>
      <c r="M4" s="108"/>
      <c r="N4" s="107"/>
      <c r="O4" s="108"/>
      <c r="P4" s="108"/>
      <c r="Q4" s="107"/>
      <c r="R4" s="108"/>
      <c r="S4" s="108"/>
      <c r="T4" s="107"/>
      <c r="U4" s="108"/>
      <c r="V4" s="108"/>
      <c r="W4" s="107"/>
      <c r="X4" s="108"/>
      <c r="Y4" s="108"/>
    </row>
    <row r="5" spans="1:137" s="6" customFormat="1" ht="15" customHeight="1">
      <c r="A5" s="2"/>
      <c r="B5" s="165"/>
      <c r="C5" s="3" t="s">
        <v>0</v>
      </c>
      <c r="D5" s="4"/>
      <c r="E5" s="361" t="s">
        <v>392</v>
      </c>
      <c r="F5" s="362"/>
      <c r="G5" s="359"/>
      <c r="H5" s="83"/>
      <c r="I5" s="84"/>
      <c r="J5" s="5"/>
      <c r="K5" s="109"/>
      <c r="L5" s="110"/>
      <c r="M5" s="111"/>
      <c r="N5" s="109"/>
      <c r="O5" s="110"/>
      <c r="P5" s="111"/>
      <c r="Q5" s="109"/>
      <c r="R5" s="110"/>
      <c r="S5" s="111"/>
      <c r="T5" s="109"/>
      <c r="U5" s="110"/>
      <c r="V5" s="111"/>
      <c r="W5" s="109"/>
      <c r="X5" s="110"/>
      <c r="Y5" s="111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</row>
    <row r="6" spans="1:137" s="9" customFormat="1" ht="15" customHeight="1">
      <c r="A6" s="2"/>
      <c r="B6" s="165"/>
      <c r="C6" s="55" t="s">
        <v>1</v>
      </c>
      <c r="D6" s="7"/>
      <c r="E6" s="337"/>
      <c r="F6" s="336"/>
      <c r="G6" s="360"/>
      <c r="H6" s="85"/>
      <c r="I6" s="97"/>
      <c r="J6" s="8"/>
      <c r="K6" s="114"/>
      <c r="L6" s="114"/>
      <c r="M6" s="115"/>
      <c r="N6" s="114"/>
      <c r="O6" s="114"/>
      <c r="P6" s="115"/>
      <c r="Q6" s="114"/>
      <c r="R6" s="114"/>
      <c r="S6" s="115"/>
      <c r="T6" s="114"/>
      <c r="U6" s="114"/>
      <c r="V6" s="115"/>
      <c r="W6" s="114"/>
      <c r="X6" s="114"/>
      <c r="Y6" s="115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</row>
    <row r="7" spans="1:137" s="9" customFormat="1" ht="15" customHeight="1">
      <c r="A7" s="2"/>
      <c r="B7" s="165"/>
      <c r="C7" s="55" t="s">
        <v>2</v>
      </c>
      <c r="D7" s="7"/>
      <c r="E7" s="335" t="s">
        <v>391</v>
      </c>
      <c r="F7" s="336"/>
      <c r="G7" s="85"/>
      <c r="H7" s="85"/>
      <c r="I7" s="97"/>
      <c r="J7" s="8"/>
      <c r="K7" s="114"/>
      <c r="L7" s="114"/>
      <c r="M7" s="115"/>
      <c r="N7" s="114"/>
      <c r="O7" s="114"/>
      <c r="P7" s="115"/>
      <c r="Q7" s="114"/>
      <c r="R7" s="114"/>
      <c r="S7" s="115"/>
      <c r="T7" s="114"/>
      <c r="U7" s="114"/>
      <c r="V7" s="115"/>
      <c r="W7" s="114"/>
      <c r="X7" s="114"/>
      <c r="Y7" s="115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</row>
    <row r="8" spans="1:137" s="9" customFormat="1" ht="15" customHeight="1">
      <c r="A8" s="2"/>
      <c r="B8" s="165"/>
      <c r="C8" s="55" t="s">
        <v>3</v>
      </c>
      <c r="D8" s="7"/>
      <c r="E8" s="335" t="s">
        <v>389</v>
      </c>
      <c r="F8" s="336"/>
      <c r="G8" s="85"/>
      <c r="H8" s="85"/>
      <c r="I8" s="97"/>
      <c r="J8" s="8"/>
      <c r="K8" s="114"/>
      <c r="L8" s="114"/>
      <c r="M8" s="115"/>
      <c r="N8" s="114"/>
      <c r="O8" s="114"/>
      <c r="P8" s="115"/>
      <c r="Q8" s="114"/>
      <c r="R8" s="114"/>
      <c r="S8" s="115"/>
      <c r="T8" s="114"/>
      <c r="U8" s="114"/>
      <c r="V8" s="115"/>
      <c r="W8" s="114"/>
      <c r="X8" s="114"/>
      <c r="Y8" s="115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</row>
    <row r="9" spans="1:137" s="9" customFormat="1" ht="15" customHeight="1">
      <c r="A9" s="2"/>
      <c r="B9" s="148"/>
      <c r="C9" s="166" t="s">
        <v>4</v>
      </c>
      <c r="D9" s="12"/>
      <c r="E9" s="335" t="s">
        <v>390</v>
      </c>
      <c r="F9" s="336"/>
      <c r="G9" s="85"/>
      <c r="H9" s="85"/>
      <c r="I9" s="97"/>
      <c r="J9" s="8"/>
      <c r="K9" s="114"/>
      <c r="L9" s="114"/>
      <c r="M9" s="115"/>
      <c r="N9" s="114"/>
      <c r="O9" s="114"/>
      <c r="P9" s="115"/>
      <c r="Q9" s="114"/>
      <c r="R9" s="114"/>
      <c r="S9" s="115"/>
      <c r="T9" s="114"/>
      <c r="U9" s="114"/>
      <c r="V9" s="115"/>
      <c r="W9" s="114"/>
      <c r="X9" s="114"/>
      <c r="Y9" s="115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</row>
    <row r="10" spans="1:137" s="9" customFormat="1" ht="15" customHeight="1">
      <c r="A10" s="2"/>
      <c r="B10" s="148"/>
      <c r="C10" s="166"/>
      <c r="D10" s="12"/>
      <c r="E10" s="335" t="s">
        <v>394</v>
      </c>
      <c r="F10" s="336"/>
      <c r="G10" s="85"/>
      <c r="H10" s="85"/>
      <c r="I10" s="97"/>
      <c r="J10" s="8"/>
      <c r="K10" s="114"/>
      <c r="L10" s="114"/>
      <c r="M10" s="115"/>
      <c r="N10" s="114"/>
      <c r="O10" s="114"/>
      <c r="P10" s="115"/>
      <c r="Q10" s="114"/>
      <c r="R10" s="114"/>
      <c r="S10" s="115"/>
      <c r="T10" s="114"/>
      <c r="U10" s="114"/>
      <c r="V10" s="115"/>
      <c r="W10" s="114"/>
      <c r="X10" s="114"/>
      <c r="Y10" s="115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</row>
    <row r="11" spans="1:137" s="9" customFormat="1" ht="15" customHeight="1">
      <c r="A11" s="2"/>
      <c r="B11" s="148"/>
      <c r="C11" s="166"/>
      <c r="D11" s="12"/>
      <c r="E11" s="363" t="s">
        <v>395</v>
      </c>
      <c r="F11" s="340"/>
      <c r="G11" s="313"/>
      <c r="H11" s="85"/>
      <c r="I11" s="101"/>
      <c r="J11" s="8"/>
      <c r="K11" s="114"/>
      <c r="L11" s="114"/>
      <c r="M11" s="115"/>
      <c r="N11" s="114"/>
      <c r="O11" s="114"/>
      <c r="P11" s="115"/>
      <c r="Q11" s="114"/>
      <c r="R11" s="114"/>
      <c r="S11" s="115"/>
      <c r="T11" s="114"/>
      <c r="U11" s="114"/>
      <c r="V11" s="115"/>
      <c r="W11" s="114"/>
      <c r="X11" s="114"/>
      <c r="Y11" s="115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</row>
    <row r="12" spans="1:137" s="9" customFormat="1" ht="15" customHeight="1">
      <c r="A12" s="2"/>
      <c r="B12" s="148"/>
      <c r="C12" s="166" t="s">
        <v>177</v>
      </c>
      <c r="D12" s="12"/>
      <c r="E12" s="355" t="s">
        <v>393</v>
      </c>
      <c r="F12" s="356"/>
      <c r="G12" s="314"/>
      <c r="H12" s="99"/>
      <c r="I12" s="100"/>
      <c r="J12" s="8"/>
      <c r="K12" s="114"/>
      <c r="L12" s="114"/>
      <c r="M12" s="115"/>
      <c r="N12" s="114"/>
      <c r="O12" s="114"/>
      <c r="P12" s="115"/>
      <c r="Q12" s="114"/>
      <c r="R12" s="114"/>
      <c r="S12" s="115"/>
      <c r="T12" s="114"/>
      <c r="U12" s="114"/>
      <c r="V12" s="115"/>
      <c r="W12" s="114"/>
      <c r="X12" s="114"/>
      <c r="Y12" s="115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</row>
    <row r="13" spans="1:137" s="9" customFormat="1" ht="15" customHeight="1">
      <c r="A13" s="2"/>
      <c r="B13" s="148"/>
      <c r="C13" s="166"/>
      <c r="D13" s="54"/>
      <c r="E13" s="98"/>
      <c r="F13" s="311"/>
      <c r="G13" s="242"/>
      <c r="H13" s="244">
        <f>IFERROR((G13/E222),"")</f>
        <v>0</v>
      </c>
      <c r="I13" s="141" t="s">
        <v>197</v>
      </c>
      <c r="J13" s="8"/>
      <c r="K13" s="114"/>
      <c r="L13" s="114"/>
      <c r="M13" s="115"/>
      <c r="N13" s="114"/>
      <c r="O13" s="114"/>
      <c r="P13" s="115"/>
      <c r="Q13" s="114"/>
      <c r="R13" s="114"/>
      <c r="S13" s="115"/>
      <c r="T13" s="114"/>
      <c r="U13" s="114"/>
      <c r="V13" s="115"/>
      <c r="W13" s="114"/>
      <c r="X13" s="114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</row>
    <row r="14" spans="1:137" s="9" customFormat="1" ht="13.8" thickBot="1">
      <c r="A14" s="2"/>
      <c r="B14" s="73"/>
      <c r="C14" s="333" t="s">
        <v>188</v>
      </c>
      <c r="D14" s="74"/>
      <c r="E14" s="76">
        <f>E222</f>
        <v>3476805</v>
      </c>
      <c r="F14" s="312"/>
      <c r="G14" s="82" t="str">
        <f>IFERROR((SUM(#REF!, G215, I215)/#REF!),"")</f>
        <v/>
      </c>
      <c r="H14" s="80"/>
      <c r="I14" s="142" t="s">
        <v>198</v>
      </c>
      <c r="J14" s="8"/>
      <c r="K14" s="114"/>
      <c r="L14" s="114"/>
      <c r="M14" s="115"/>
      <c r="N14" s="114"/>
      <c r="O14" s="114"/>
      <c r="P14" s="115"/>
      <c r="Q14" s="114"/>
      <c r="R14" s="114"/>
      <c r="S14" s="115"/>
      <c r="T14" s="114"/>
      <c r="U14" s="114"/>
      <c r="V14" s="115"/>
      <c r="W14" s="114"/>
      <c r="X14" s="114"/>
      <c r="Y14" s="115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</row>
    <row r="15" spans="1:137" s="9" customFormat="1" ht="15" customHeight="1" thickBot="1">
      <c r="A15" s="2"/>
      <c r="B15" s="149"/>
      <c r="C15" s="75"/>
      <c r="D15" s="56"/>
      <c r="E15" s="87"/>
      <c r="F15" s="88"/>
      <c r="G15" s="86" t="str">
        <f>IFERROR(($G$221/#REF!),"")</f>
        <v/>
      </c>
      <c r="H15" s="86" t="str">
        <f>IFERROR(($H$221/#REF!),"")</f>
        <v/>
      </c>
      <c r="I15" s="86" t="str">
        <f>IFERROR(($I$221/#REF!),"")</f>
        <v/>
      </c>
      <c r="J15" s="57"/>
      <c r="K15" s="114"/>
      <c r="L15" s="114"/>
      <c r="M15" s="115"/>
      <c r="N15" s="114"/>
      <c r="O15" s="114"/>
      <c r="P15" s="115"/>
      <c r="Q15" s="114"/>
      <c r="R15" s="114"/>
      <c r="S15" s="115"/>
      <c r="T15" s="114"/>
      <c r="U15" s="114"/>
      <c r="V15" s="115"/>
      <c r="W15" s="114"/>
      <c r="X15" s="114"/>
      <c r="Y15" s="115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</row>
    <row r="16" spans="1:137" s="9" customFormat="1" ht="15" customHeight="1" thickBot="1">
      <c r="A16" s="2"/>
      <c r="B16" s="10"/>
      <c r="C16" s="11"/>
      <c r="D16" s="54"/>
      <c r="E16" s="94"/>
      <c r="F16" s="93" t="s">
        <v>184</v>
      </c>
      <c r="G16" s="92"/>
      <c r="H16" s="89" t="s">
        <v>191</v>
      </c>
      <c r="I16" s="89"/>
      <c r="J16" s="8"/>
      <c r="K16" s="114"/>
      <c r="L16" s="114"/>
      <c r="M16" s="115"/>
      <c r="N16" s="114"/>
      <c r="O16" s="114"/>
      <c r="P16" s="115"/>
      <c r="Q16" s="114"/>
      <c r="R16" s="114"/>
      <c r="S16" s="115"/>
      <c r="T16" s="114"/>
      <c r="U16" s="114"/>
      <c r="V16" s="115"/>
      <c r="W16" s="114"/>
      <c r="X16" s="114"/>
      <c r="Y16" s="115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</row>
    <row r="17" spans="1:137" s="9" customFormat="1" ht="15" customHeight="1" thickBot="1">
      <c r="A17" s="2"/>
      <c r="B17" s="309"/>
      <c r="C17" s="357" t="s">
        <v>386</v>
      </c>
      <c r="D17" s="54"/>
      <c r="E17" s="95"/>
      <c r="F17" s="319" t="s">
        <v>385</v>
      </c>
      <c r="G17" s="90" t="s">
        <v>181</v>
      </c>
      <c r="H17" s="91" t="s">
        <v>189</v>
      </c>
      <c r="I17" s="90" t="s">
        <v>192</v>
      </c>
      <c r="J17" s="8"/>
      <c r="K17" s="114"/>
      <c r="L17" s="114"/>
      <c r="M17" s="115"/>
      <c r="N17" s="114"/>
      <c r="O17" s="114"/>
      <c r="P17" s="115"/>
      <c r="Q17" s="114"/>
      <c r="R17" s="114"/>
      <c r="S17" s="115"/>
      <c r="T17" s="114"/>
      <c r="U17" s="114"/>
      <c r="V17" s="115"/>
      <c r="W17" s="114"/>
      <c r="X17" s="114"/>
      <c r="Y17" s="115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</row>
    <row r="18" spans="1:137" s="13" customFormat="1" ht="13.8" thickBot="1">
      <c r="A18" s="2"/>
      <c r="B18" s="310"/>
      <c r="C18" s="358"/>
      <c r="D18" s="54"/>
      <c r="E18" s="155" t="s">
        <v>5</v>
      </c>
      <c r="F18" s="156" t="s">
        <v>6</v>
      </c>
      <c r="G18" s="90" t="s">
        <v>182</v>
      </c>
      <c r="H18" s="157" t="s">
        <v>190</v>
      </c>
      <c r="I18" s="90" t="s">
        <v>193</v>
      </c>
      <c r="J18" s="8"/>
      <c r="K18" s="114"/>
      <c r="L18" s="114"/>
      <c r="M18" s="115"/>
      <c r="N18" s="114"/>
      <c r="O18" s="114"/>
      <c r="P18" s="115"/>
      <c r="Q18" s="114"/>
      <c r="R18" s="114"/>
      <c r="S18" s="115"/>
      <c r="T18" s="114"/>
      <c r="U18" s="114"/>
      <c r="V18" s="115"/>
      <c r="W18" s="114"/>
      <c r="X18" s="114"/>
      <c r="Y18" s="115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</row>
    <row r="19" spans="1:137" s="16" customFormat="1" ht="15" customHeight="1" thickBot="1">
      <c r="A19" s="175"/>
      <c r="B19" s="219" t="s">
        <v>7</v>
      </c>
      <c r="C19" s="220" t="s">
        <v>183</v>
      </c>
      <c r="D19" s="221"/>
      <c r="E19" s="208"/>
      <c r="F19" s="209"/>
      <c r="G19" s="210"/>
      <c r="H19" s="210"/>
      <c r="I19" s="211"/>
      <c r="J19" s="15"/>
      <c r="K19" s="119"/>
      <c r="L19" s="120"/>
      <c r="M19" s="121"/>
      <c r="N19" s="119"/>
      <c r="O19" s="120"/>
      <c r="P19" s="121"/>
      <c r="Q19" s="119"/>
      <c r="R19" s="120"/>
      <c r="S19" s="121"/>
      <c r="T19" s="119"/>
      <c r="U19" s="120"/>
      <c r="V19" s="121"/>
      <c r="W19" s="119"/>
      <c r="X19" s="120"/>
      <c r="Y19" s="121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  <c r="CL19" s="122"/>
      <c r="CM19" s="122"/>
      <c r="CN19" s="122"/>
      <c r="CO19" s="122"/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  <c r="DE19" s="122"/>
      <c r="DF19" s="122"/>
      <c r="DG19" s="122"/>
      <c r="DH19" s="122"/>
      <c r="DI19" s="122"/>
      <c r="DJ19" s="122"/>
      <c r="DK19" s="122"/>
      <c r="DL19" s="122"/>
      <c r="DM19" s="122"/>
      <c r="DN19" s="122"/>
      <c r="DO19" s="122"/>
      <c r="DP19" s="122"/>
      <c r="DQ19" s="122"/>
      <c r="DR19" s="122"/>
      <c r="DS19" s="122"/>
      <c r="DT19" s="122"/>
      <c r="DU19" s="122"/>
      <c r="DV19" s="122"/>
      <c r="DW19" s="122"/>
      <c r="DX19" s="122"/>
      <c r="DY19" s="122"/>
      <c r="DZ19" s="122"/>
      <c r="EA19" s="122"/>
      <c r="EB19" s="122"/>
      <c r="EC19" s="122"/>
      <c r="ED19" s="122"/>
      <c r="EE19" s="122"/>
      <c r="EF19" s="122"/>
      <c r="EG19" s="122"/>
    </row>
    <row r="20" spans="1:137" s="1" customFormat="1" ht="15" customHeight="1">
      <c r="A20" s="175"/>
      <c r="B20" s="180" t="s">
        <v>381</v>
      </c>
      <c r="C20" s="243" t="s">
        <v>382</v>
      </c>
      <c r="D20" s="145"/>
      <c r="E20" s="245">
        <v>1</v>
      </c>
      <c r="F20" s="320" t="str">
        <f>IFERROR((#REF!+G20/#REF!),"")</f>
        <v/>
      </c>
      <c r="G20" s="247">
        <v>202410</v>
      </c>
      <c r="H20" s="247">
        <v>12163</v>
      </c>
      <c r="I20" s="248">
        <v>2462</v>
      </c>
      <c r="J20" s="15"/>
      <c r="K20" s="119"/>
      <c r="L20" s="120"/>
      <c r="M20" s="121"/>
      <c r="N20" s="119"/>
      <c r="O20" s="120"/>
      <c r="P20" s="121"/>
      <c r="Q20" s="119"/>
      <c r="R20" s="120"/>
      <c r="S20" s="121"/>
      <c r="T20" s="119"/>
      <c r="U20" s="120"/>
      <c r="V20" s="121"/>
      <c r="W20" s="119"/>
      <c r="X20" s="120"/>
      <c r="Y20" s="121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</row>
    <row r="21" spans="1:137" s="1" customFormat="1" ht="15" customHeight="1">
      <c r="A21" s="175"/>
      <c r="B21" s="180" t="s">
        <v>200</v>
      </c>
      <c r="C21" s="144" t="s">
        <v>11</v>
      </c>
      <c r="D21" s="145"/>
      <c r="E21" s="245">
        <v>1</v>
      </c>
      <c r="F21" s="321" t="str">
        <f>IFERROR((#REF!+G21/#REF!),"")</f>
        <v/>
      </c>
      <c r="G21" s="247">
        <v>17140</v>
      </c>
      <c r="H21" s="247"/>
      <c r="I21" s="248"/>
      <c r="J21" s="15"/>
      <c r="K21" s="119"/>
      <c r="L21" s="120"/>
      <c r="M21" s="121"/>
      <c r="N21" s="119"/>
      <c r="O21" s="120"/>
      <c r="P21" s="121"/>
      <c r="Q21" s="119"/>
      <c r="R21" s="120"/>
      <c r="S21" s="121"/>
      <c r="T21" s="119"/>
      <c r="U21" s="120"/>
      <c r="V21" s="121"/>
      <c r="W21" s="119"/>
      <c r="X21" s="120"/>
      <c r="Y21" s="121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</row>
    <row r="22" spans="1:137" s="1" customFormat="1" ht="15" customHeight="1" thickBot="1">
      <c r="A22" s="175"/>
      <c r="B22" s="181" t="s">
        <v>206</v>
      </c>
      <c r="C22" s="21" t="s">
        <v>13</v>
      </c>
      <c r="D22" s="163"/>
      <c r="E22" s="246"/>
      <c r="F22" s="322" t="str">
        <f>IFERROR((#REF!+G22/#REF!),"")</f>
        <v/>
      </c>
      <c r="G22" s="249"/>
      <c r="H22" s="249"/>
      <c r="I22" s="250"/>
      <c r="J22" s="15"/>
      <c r="K22" s="119"/>
      <c r="L22" s="120"/>
      <c r="M22" s="121"/>
      <c r="N22" s="119"/>
      <c r="O22" s="120"/>
      <c r="P22" s="121"/>
      <c r="Q22" s="119"/>
      <c r="R22" s="120"/>
      <c r="S22" s="121"/>
      <c r="T22" s="119"/>
      <c r="U22" s="120"/>
      <c r="V22" s="121"/>
      <c r="W22" s="119"/>
      <c r="X22" s="120"/>
      <c r="Y22" s="121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</row>
    <row r="23" spans="1:137" s="1" customFormat="1" ht="15" customHeight="1" thickBot="1">
      <c r="A23" s="17"/>
      <c r="B23" s="182" t="str">
        <f>IFERROR((#REF!+G23+H23+I23)/$E$222,"")</f>
        <v/>
      </c>
      <c r="C23" s="160" t="s">
        <v>213</v>
      </c>
      <c r="D23" s="152"/>
      <c r="E23" s="177"/>
      <c r="F23" s="178" t="str">
        <f>IFERROR((#REF!/#REF!),"")</f>
        <v/>
      </c>
      <c r="G23" s="179">
        <f>SUM(G20:G22)</f>
        <v>219550</v>
      </c>
      <c r="H23" s="179">
        <f>SUM(H20:H22)</f>
        <v>12163</v>
      </c>
      <c r="I23" s="179">
        <f>SUM(I20:I22)</f>
        <v>2462</v>
      </c>
      <c r="J23" s="15"/>
      <c r="K23" s="119"/>
      <c r="L23" s="120"/>
      <c r="M23" s="121"/>
      <c r="N23" s="119"/>
      <c r="O23" s="120"/>
      <c r="P23" s="121"/>
      <c r="Q23" s="119"/>
      <c r="R23" s="120"/>
      <c r="S23" s="121"/>
      <c r="T23" s="119"/>
      <c r="U23" s="120"/>
      <c r="V23" s="121"/>
      <c r="W23" s="119"/>
      <c r="X23" s="120"/>
      <c r="Y23" s="121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</row>
    <row r="24" spans="1:137" ht="15" customHeight="1">
      <c r="A24" s="175"/>
      <c r="B24" s="222" t="s">
        <v>8</v>
      </c>
      <c r="C24" s="223" t="s">
        <v>272</v>
      </c>
      <c r="D24" s="221"/>
      <c r="E24" s="212"/>
      <c r="F24" s="213"/>
      <c r="G24" s="214"/>
      <c r="H24" s="214"/>
      <c r="I24" s="215"/>
      <c r="J24" s="15"/>
      <c r="K24" s="119"/>
      <c r="L24" s="120"/>
      <c r="M24" s="121"/>
      <c r="N24" s="119"/>
      <c r="O24" s="120"/>
      <c r="P24" s="121"/>
      <c r="Q24" s="119"/>
      <c r="R24" s="120"/>
      <c r="S24" s="121"/>
      <c r="T24" s="119"/>
      <c r="U24" s="120"/>
      <c r="V24" s="121"/>
      <c r="W24" s="119"/>
      <c r="X24" s="120"/>
      <c r="Y24" s="121"/>
    </row>
    <row r="25" spans="1:137" ht="15" customHeight="1">
      <c r="A25" s="175"/>
      <c r="B25" s="180" t="s">
        <v>202</v>
      </c>
      <c r="C25" s="144" t="s">
        <v>10</v>
      </c>
      <c r="D25" s="145"/>
      <c r="E25" s="245">
        <v>1</v>
      </c>
      <c r="F25" s="320" t="str">
        <f>IFERROR((#REF!+G25/#REF!),"")</f>
        <v/>
      </c>
      <c r="G25" s="252">
        <v>13000</v>
      </c>
      <c r="H25" s="252">
        <v>1500</v>
      </c>
      <c r="I25" s="253">
        <v>500</v>
      </c>
      <c r="J25" s="15"/>
      <c r="K25" s="119"/>
      <c r="L25" s="120"/>
      <c r="M25" s="121"/>
      <c r="N25" s="119"/>
      <c r="O25" s="120"/>
      <c r="P25" s="121"/>
      <c r="Q25" s="119"/>
      <c r="R25" s="120"/>
      <c r="S25" s="121"/>
      <c r="T25" s="119"/>
      <c r="U25" s="120"/>
      <c r="V25" s="121"/>
      <c r="W25" s="119"/>
      <c r="X25" s="120"/>
      <c r="Y25" s="121"/>
    </row>
    <row r="26" spans="1:137" ht="15" customHeight="1">
      <c r="A26" s="175"/>
      <c r="B26" s="180" t="s">
        <v>201</v>
      </c>
      <c r="C26" s="144" t="s">
        <v>9</v>
      </c>
      <c r="D26" s="145"/>
      <c r="E26" s="251">
        <v>1</v>
      </c>
      <c r="F26" s="321" t="str">
        <f>IFERROR((#REF!+G26/#REF!),"")</f>
        <v/>
      </c>
      <c r="G26" s="252">
        <v>13800</v>
      </c>
      <c r="H26" s="252">
        <v>10000</v>
      </c>
      <c r="I26" s="253">
        <v>10000</v>
      </c>
      <c r="J26" s="15"/>
      <c r="K26" s="119"/>
      <c r="L26" s="120"/>
      <c r="M26" s="121"/>
      <c r="N26" s="119"/>
      <c r="O26" s="120"/>
      <c r="P26" s="121"/>
      <c r="Q26" s="119"/>
      <c r="R26" s="120"/>
      <c r="S26" s="121"/>
      <c r="T26" s="119"/>
      <c r="U26" s="120"/>
      <c r="V26" s="121"/>
      <c r="W26" s="119"/>
      <c r="X26" s="120"/>
      <c r="Y26" s="121"/>
    </row>
    <row r="27" spans="1:137" ht="15" customHeight="1" thickBot="1">
      <c r="A27" s="175"/>
      <c r="B27" s="181" t="s">
        <v>219</v>
      </c>
      <c r="C27" s="21" t="s">
        <v>19</v>
      </c>
      <c r="D27" s="163"/>
      <c r="E27" s="246">
        <v>1</v>
      </c>
      <c r="F27" s="322" t="str">
        <f>IFERROR((#REF!+G27/#REF!),"")</f>
        <v/>
      </c>
      <c r="G27" s="249">
        <v>583</v>
      </c>
      <c r="H27" s="249"/>
      <c r="I27" s="250"/>
      <c r="J27" s="15"/>
      <c r="K27" s="119"/>
      <c r="L27" s="120"/>
      <c r="M27" s="121"/>
      <c r="N27" s="119"/>
      <c r="O27" s="120"/>
      <c r="P27" s="121"/>
      <c r="Q27" s="119"/>
      <c r="R27" s="120"/>
      <c r="S27" s="121"/>
      <c r="T27" s="119"/>
      <c r="U27" s="120"/>
      <c r="V27" s="121"/>
      <c r="W27" s="119"/>
      <c r="X27" s="120"/>
      <c r="Y27" s="121"/>
    </row>
    <row r="28" spans="1:137" s="1" customFormat="1" ht="15" customHeight="1" thickBot="1">
      <c r="A28" s="17"/>
      <c r="B28" s="176" t="str">
        <f>IFERROR((#REF!+G28+H28+I28)/$E$222,"")</f>
        <v/>
      </c>
      <c r="C28" s="20" t="s">
        <v>32</v>
      </c>
      <c r="D28" s="154"/>
      <c r="E28" s="162"/>
      <c r="F28" s="178" t="str">
        <f>IFERROR((#REF!/#REF!),"")</f>
        <v/>
      </c>
      <c r="G28" s="53">
        <f>SUM(G25:G27)</f>
        <v>27383</v>
      </c>
      <c r="H28" s="53">
        <f>SUM(H25:H27)</f>
        <v>11500</v>
      </c>
      <c r="I28" s="53">
        <f>SUM(I25:I27)</f>
        <v>10500</v>
      </c>
      <c r="J28" s="15"/>
      <c r="K28" s="119"/>
      <c r="L28" s="120"/>
      <c r="M28" s="121"/>
      <c r="N28" s="119"/>
      <c r="O28" s="120"/>
      <c r="P28" s="121"/>
      <c r="Q28" s="119"/>
      <c r="R28" s="120"/>
      <c r="S28" s="121"/>
      <c r="T28" s="119"/>
      <c r="U28" s="120"/>
      <c r="V28" s="121"/>
      <c r="W28" s="119"/>
      <c r="X28" s="120"/>
      <c r="Y28" s="121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06"/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</row>
    <row r="29" spans="1:137" ht="15" customHeight="1">
      <c r="A29" s="175"/>
      <c r="B29" s="224" t="s">
        <v>33</v>
      </c>
      <c r="C29" s="225" t="s">
        <v>274</v>
      </c>
      <c r="D29" s="221"/>
      <c r="E29" s="216"/>
      <c r="F29" s="217"/>
      <c r="G29" s="210"/>
      <c r="H29" s="210"/>
      <c r="I29" s="211"/>
      <c r="J29" s="15"/>
      <c r="K29" s="119"/>
      <c r="L29" s="120"/>
      <c r="M29" s="121"/>
      <c r="N29" s="119"/>
      <c r="O29" s="120"/>
      <c r="P29" s="121"/>
      <c r="Q29" s="119"/>
      <c r="R29" s="120"/>
      <c r="S29" s="121"/>
      <c r="T29" s="119"/>
      <c r="U29" s="120"/>
      <c r="V29" s="121"/>
      <c r="W29" s="119"/>
      <c r="X29" s="120"/>
      <c r="Y29" s="121"/>
    </row>
    <row r="30" spans="1:137" ht="15" customHeight="1">
      <c r="A30" s="175"/>
      <c r="B30" s="184" t="s">
        <v>240</v>
      </c>
      <c r="C30" s="18" t="s">
        <v>34</v>
      </c>
      <c r="D30" s="14"/>
      <c r="E30" s="254">
        <v>1</v>
      </c>
      <c r="F30" s="320" t="str">
        <f>IFERROR((#REF!+G30/#REF!),"")</f>
        <v/>
      </c>
      <c r="G30" s="252">
        <v>98945</v>
      </c>
      <c r="H30" s="252"/>
      <c r="I30" s="253"/>
      <c r="J30" s="15"/>
      <c r="K30" s="119"/>
      <c r="L30" s="120"/>
      <c r="M30" s="121"/>
      <c r="N30" s="119"/>
      <c r="O30" s="120"/>
      <c r="P30" s="121"/>
      <c r="Q30" s="119"/>
      <c r="R30" s="120"/>
      <c r="S30" s="121"/>
      <c r="T30" s="119"/>
      <c r="U30" s="120"/>
      <c r="V30" s="121"/>
      <c r="W30" s="119"/>
      <c r="X30" s="120"/>
      <c r="Y30" s="121"/>
    </row>
    <row r="31" spans="1:137" ht="15" customHeight="1">
      <c r="A31" s="175"/>
      <c r="B31" s="184" t="s">
        <v>240</v>
      </c>
      <c r="C31" s="18" t="s">
        <v>36</v>
      </c>
      <c r="D31" s="14"/>
      <c r="E31" s="254">
        <v>1</v>
      </c>
      <c r="F31" s="321" t="str">
        <f>IFERROR((#REF!+G31/#REF!),"")</f>
        <v/>
      </c>
      <c r="G31" s="252">
        <v>139273</v>
      </c>
      <c r="H31" s="252"/>
      <c r="I31" s="253"/>
      <c r="J31" s="15"/>
      <c r="K31" s="119"/>
      <c r="L31" s="120"/>
      <c r="M31" s="121"/>
      <c r="N31" s="119"/>
      <c r="O31" s="120"/>
      <c r="P31" s="121"/>
      <c r="Q31" s="119"/>
      <c r="R31" s="120"/>
      <c r="S31" s="121"/>
      <c r="T31" s="119"/>
      <c r="U31" s="120"/>
      <c r="V31" s="121"/>
      <c r="W31" s="119"/>
      <c r="X31" s="120"/>
      <c r="Y31" s="121"/>
    </row>
    <row r="32" spans="1:137" ht="15" customHeight="1">
      <c r="A32" s="175"/>
      <c r="B32" s="184" t="s">
        <v>242</v>
      </c>
      <c r="C32" s="18" t="s">
        <v>39</v>
      </c>
      <c r="D32" s="14"/>
      <c r="E32" s="254"/>
      <c r="F32" s="321" t="str">
        <f>IFERROR((#REF!+G32/#REF!),"")</f>
        <v/>
      </c>
      <c r="G32" s="252"/>
      <c r="H32" s="252"/>
      <c r="I32" s="253"/>
      <c r="J32" s="15"/>
      <c r="K32" s="119"/>
      <c r="L32" s="120"/>
      <c r="M32" s="121"/>
      <c r="N32" s="119"/>
      <c r="O32" s="120"/>
      <c r="P32" s="121"/>
      <c r="Q32" s="119"/>
      <c r="R32" s="120"/>
      <c r="S32" s="121"/>
      <c r="T32" s="119"/>
      <c r="U32" s="120"/>
      <c r="V32" s="121"/>
      <c r="W32" s="119"/>
      <c r="X32" s="120"/>
      <c r="Y32" s="121"/>
    </row>
    <row r="33" spans="1:137" ht="15" customHeight="1">
      <c r="A33" s="175"/>
      <c r="B33" s="184" t="s">
        <v>241</v>
      </c>
      <c r="C33" s="18" t="s">
        <v>35</v>
      </c>
      <c r="D33" s="14"/>
      <c r="E33" s="254">
        <v>1</v>
      </c>
      <c r="F33" s="321" t="str">
        <f>IFERROR((#REF!+G33/#REF!),"")</f>
        <v/>
      </c>
      <c r="G33" s="252"/>
      <c r="H33" s="252">
        <v>17158</v>
      </c>
      <c r="I33" s="253"/>
      <c r="J33" s="15"/>
      <c r="K33" s="119"/>
      <c r="L33" s="120"/>
      <c r="M33" s="121"/>
      <c r="N33" s="119"/>
      <c r="O33" s="120"/>
      <c r="P33" s="121"/>
      <c r="Q33" s="119"/>
      <c r="R33" s="120"/>
      <c r="S33" s="121"/>
      <c r="T33" s="119"/>
      <c r="U33" s="120"/>
      <c r="V33" s="121"/>
      <c r="W33" s="119"/>
      <c r="X33" s="120"/>
      <c r="Y33" s="121"/>
    </row>
    <row r="34" spans="1:137" ht="15" customHeight="1">
      <c r="A34" s="175"/>
      <c r="B34" s="185" t="s">
        <v>299</v>
      </c>
      <c r="C34" s="18" t="s">
        <v>99</v>
      </c>
      <c r="D34" s="14"/>
      <c r="E34" s="254"/>
      <c r="F34" s="321" t="str">
        <f>IFERROR((#REF!+G34/#REF!),"")</f>
        <v/>
      </c>
      <c r="G34" s="252"/>
      <c r="H34" s="252"/>
      <c r="I34" s="253"/>
      <c r="J34" s="15"/>
      <c r="K34" s="119"/>
      <c r="L34" s="120"/>
      <c r="M34" s="121"/>
      <c r="N34" s="119"/>
      <c r="O34" s="120"/>
      <c r="P34" s="121"/>
      <c r="Q34" s="119"/>
      <c r="R34" s="120"/>
      <c r="S34" s="121"/>
      <c r="T34" s="119"/>
      <c r="U34" s="120"/>
      <c r="V34" s="121"/>
      <c r="W34" s="119"/>
      <c r="X34" s="120"/>
      <c r="Y34" s="121"/>
    </row>
    <row r="35" spans="1:137" s="16" customFormat="1" ht="15" customHeight="1" thickBot="1">
      <c r="A35" s="175"/>
      <c r="B35" s="181" t="s">
        <v>243</v>
      </c>
      <c r="C35" s="21" t="s">
        <v>40</v>
      </c>
      <c r="D35" s="163"/>
      <c r="E35" s="246"/>
      <c r="F35" s="322" t="str">
        <f>IFERROR((#REF!+G35/#REF!),"")</f>
        <v/>
      </c>
      <c r="G35" s="249"/>
      <c r="H35" s="249"/>
      <c r="I35" s="250"/>
      <c r="J35" s="15"/>
      <c r="K35" s="119"/>
      <c r="L35" s="120"/>
      <c r="M35" s="121"/>
      <c r="N35" s="119"/>
      <c r="O35" s="120"/>
      <c r="P35" s="121"/>
      <c r="Q35" s="119"/>
      <c r="R35" s="120"/>
      <c r="S35" s="121"/>
      <c r="T35" s="119"/>
      <c r="U35" s="120"/>
      <c r="V35" s="121"/>
      <c r="W35" s="119"/>
      <c r="X35" s="120"/>
      <c r="Y35" s="121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122"/>
      <c r="DQ35" s="122"/>
      <c r="DR35" s="122"/>
      <c r="DS35" s="122"/>
      <c r="DT35" s="122"/>
      <c r="DU35" s="122"/>
      <c r="DV35" s="122"/>
      <c r="DW35" s="122"/>
      <c r="DX35" s="122"/>
      <c r="DY35" s="122"/>
      <c r="DZ35" s="122"/>
      <c r="EA35" s="122"/>
      <c r="EB35" s="122"/>
      <c r="EC35" s="122"/>
      <c r="ED35" s="122"/>
      <c r="EE35" s="122"/>
      <c r="EF35" s="122"/>
      <c r="EG35" s="122"/>
    </row>
    <row r="36" spans="1:137" s="1" customFormat="1" ht="15" customHeight="1" thickBot="1">
      <c r="A36" s="17"/>
      <c r="B36" s="176" t="str">
        <f>IFERROR((#REF!+G36+H36+I36)/$E$222,"")</f>
        <v/>
      </c>
      <c r="C36" s="183" t="s">
        <v>41</v>
      </c>
      <c r="D36" s="154"/>
      <c r="E36" s="162"/>
      <c r="F36" s="147" t="str">
        <f>IFERROR((#REF!/#REF!),"")</f>
        <v/>
      </c>
      <c r="G36" s="52">
        <f>SUM(G30:G35)</f>
        <v>238218</v>
      </c>
      <c r="H36" s="52">
        <f>SUM(H30:H35)</f>
        <v>17158</v>
      </c>
      <c r="I36" s="52">
        <f>SUM(I30:I35)</f>
        <v>0</v>
      </c>
      <c r="J36" s="15"/>
      <c r="K36" s="119"/>
      <c r="L36" s="120"/>
      <c r="M36" s="121"/>
      <c r="N36" s="119"/>
      <c r="O36" s="120"/>
      <c r="P36" s="121"/>
      <c r="Q36" s="119"/>
      <c r="R36" s="120"/>
      <c r="S36" s="121"/>
      <c r="T36" s="119"/>
      <c r="U36" s="120"/>
      <c r="V36" s="121"/>
      <c r="W36" s="119"/>
      <c r="X36" s="120"/>
      <c r="Y36" s="121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</row>
    <row r="37" spans="1:137" ht="15" customHeight="1">
      <c r="A37" s="175"/>
      <c r="B37" s="224" t="s">
        <v>42</v>
      </c>
      <c r="C37" s="225" t="s">
        <v>275</v>
      </c>
      <c r="D37" s="221"/>
      <c r="E37" s="216"/>
      <c r="F37" s="217"/>
      <c r="G37" s="210"/>
      <c r="H37" s="210"/>
      <c r="I37" s="211"/>
      <c r="J37" s="15"/>
      <c r="K37" s="119"/>
      <c r="L37" s="120"/>
      <c r="M37" s="121"/>
      <c r="N37" s="119"/>
      <c r="O37" s="120"/>
      <c r="P37" s="121"/>
      <c r="Q37" s="119"/>
      <c r="R37" s="120"/>
      <c r="S37" s="121"/>
      <c r="T37" s="119"/>
      <c r="U37" s="120"/>
      <c r="V37" s="121"/>
      <c r="W37" s="119"/>
      <c r="X37" s="120"/>
      <c r="Y37" s="121"/>
    </row>
    <row r="38" spans="1:137" ht="15" customHeight="1">
      <c r="A38" s="175"/>
      <c r="B38" s="184" t="s">
        <v>246</v>
      </c>
      <c r="C38" s="18" t="s">
        <v>43</v>
      </c>
      <c r="D38" s="14"/>
      <c r="E38" s="254">
        <v>1</v>
      </c>
      <c r="F38" s="320" t="str">
        <f>IFERROR((#REF!+G38/#REF!),"")</f>
        <v/>
      </c>
      <c r="G38" s="252">
        <v>161117</v>
      </c>
      <c r="H38" s="252"/>
      <c r="I38" s="253"/>
      <c r="J38" s="15"/>
      <c r="K38" s="119"/>
      <c r="L38" s="120"/>
      <c r="M38" s="121"/>
      <c r="N38" s="119"/>
      <c r="O38" s="120"/>
      <c r="P38" s="121"/>
      <c r="Q38" s="119"/>
      <c r="R38" s="120"/>
      <c r="S38" s="121"/>
      <c r="T38" s="119"/>
      <c r="U38" s="120"/>
      <c r="V38" s="121"/>
      <c r="W38" s="119"/>
      <c r="X38" s="120"/>
      <c r="Y38" s="121"/>
    </row>
    <row r="39" spans="1:137" ht="15" customHeight="1">
      <c r="A39" s="175"/>
      <c r="B39" s="184" t="s">
        <v>246</v>
      </c>
      <c r="C39" s="18" t="s">
        <v>44</v>
      </c>
      <c r="D39" s="14"/>
      <c r="E39" s="254"/>
      <c r="F39" s="321" t="str">
        <f>IFERROR((#REF!+G39/#REF!),"")</f>
        <v/>
      </c>
      <c r="G39" s="252"/>
      <c r="H39" s="252"/>
      <c r="I39" s="253"/>
      <c r="J39" s="15"/>
      <c r="K39" s="119"/>
      <c r="L39" s="120"/>
      <c r="M39" s="121"/>
      <c r="N39" s="119"/>
      <c r="O39" s="120"/>
      <c r="P39" s="121"/>
      <c r="Q39" s="119"/>
      <c r="R39" s="120"/>
      <c r="S39" s="121"/>
      <c r="T39" s="119"/>
      <c r="U39" s="120"/>
      <c r="V39" s="121"/>
      <c r="W39" s="119"/>
      <c r="X39" s="120"/>
      <c r="Y39" s="121"/>
    </row>
    <row r="40" spans="1:137" ht="15" customHeight="1">
      <c r="A40" s="175"/>
      <c r="B40" s="184" t="s">
        <v>244</v>
      </c>
      <c r="C40" s="18" t="s">
        <v>39</v>
      </c>
      <c r="D40" s="14"/>
      <c r="E40" s="255"/>
      <c r="F40" s="321" t="str">
        <f>IFERROR((#REF!+G40/#REF!),"")</f>
        <v/>
      </c>
      <c r="G40" s="258"/>
      <c r="H40" s="258"/>
      <c r="I40" s="259"/>
      <c r="J40" s="15"/>
      <c r="K40" s="119"/>
      <c r="L40" s="120"/>
      <c r="M40" s="121"/>
      <c r="N40" s="119"/>
      <c r="O40" s="120"/>
      <c r="P40" s="121"/>
      <c r="Q40" s="119"/>
      <c r="R40" s="120"/>
      <c r="S40" s="121"/>
      <c r="T40" s="119"/>
      <c r="U40" s="120"/>
      <c r="V40" s="121"/>
      <c r="W40" s="119"/>
      <c r="X40" s="120"/>
      <c r="Y40" s="121"/>
    </row>
    <row r="41" spans="1:137" ht="15" customHeight="1">
      <c r="A41" s="175"/>
      <c r="B41" s="186" t="s">
        <v>228</v>
      </c>
      <c r="C41" s="49" t="s">
        <v>23</v>
      </c>
      <c r="D41" s="143"/>
      <c r="E41" s="254"/>
      <c r="F41" s="321" t="str">
        <f>IFERROR((#REF!+G41/#REF!),"")</f>
        <v/>
      </c>
      <c r="G41" s="260"/>
      <c r="H41" s="260"/>
      <c r="I41" s="261"/>
      <c r="J41" s="15"/>
      <c r="K41" s="119"/>
      <c r="L41" s="120"/>
      <c r="M41" s="121"/>
      <c r="N41" s="119"/>
      <c r="O41" s="120"/>
      <c r="P41" s="121"/>
      <c r="Q41" s="119"/>
      <c r="R41" s="120"/>
      <c r="S41" s="121"/>
      <c r="T41" s="119"/>
      <c r="U41" s="120"/>
      <c r="V41" s="121"/>
      <c r="W41" s="119"/>
      <c r="X41" s="120"/>
      <c r="Y41" s="121"/>
    </row>
    <row r="42" spans="1:137" ht="15" customHeight="1">
      <c r="A42" s="175"/>
      <c r="B42" s="184" t="s">
        <v>228</v>
      </c>
      <c r="C42" s="18" t="s">
        <v>31</v>
      </c>
      <c r="D42" s="14"/>
      <c r="E42" s="256"/>
      <c r="F42" s="321" t="str">
        <f>IFERROR((#REF!+G42/#REF!),"")</f>
        <v/>
      </c>
      <c r="G42" s="258"/>
      <c r="H42" s="258"/>
      <c r="I42" s="259"/>
      <c r="J42" s="15"/>
      <c r="K42" s="119"/>
      <c r="L42" s="120"/>
      <c r="M42" s="121"/>
      <c r="N42" s="119"/>
      <c r="O42" s="120"/>
      <c r="P42" s="121"/>
      <c r="Q42" s="119"/>
      <c r="R42" s="120"/>
      <c r="S42" s="121"/>
      <c r="T42" s="119"/>
      <c r="U42" s="120"/>
      <c r="V42" s="121"/>
      <c r="W42" s="119"/>
      <c r="X42" s="120"/>
      <c r="Y42" s="121"/>
    </row>
    <row r="43" spans="1:137" ht="15" customHeight="1" thickBot="1">
      <c r="A43" s="175"/>
      <c r="B43" s="181" t="s">
        <v>245</v>
      </c>
      <c r="C43" s="21" t="s">
        <v>45</v>
      </c>
      <c r="D43" s="163"/>
      <c r="E43" s="257"/>
      <c r="F43" s="322" t="str">
        <f>IFERROR((#REF!+G43/#REF!),"")</f>
        <v/>
      </c>
      <c r="G43" s="262"/>
      <c r="H43" s="262"/>
      <c r="I43" s="263"/>
      <c r="J43" s="15"/>
      <c r="K43" s="119"/>
      <c r="L43" s="120"/>
      <c r="M43" s="121"/>
      <c r="N43" s="119"/>
      <c r="O43" s="120"/>
      <c r="P43" s="121"/>
      <c r="Q43" s="119"/>
      <c r="R43" s="120"/>
      <c r="S43" s="121"/>
      <c r="T43" s="119"/>
      <c r="U43" s="120"/>
      <c r="V43" s="121"/>
      <c r="W43" s="119"/>
      <c r="X43" s="120"/>
      <c r="Y43" s="121"/>
    </row>
    <row r="44" spans="1:137" ht="15" customHeight="1" thickBot="1">
      <c r="A44" s="17"/>
      <c r="B44" s="176" t="str">
        <f>IFERROR((#REF!+G44+H44+I44)/$E$222,"")</f>
        <v/>
      </c>
      <c r="C44" s="20" t="s">
        <v>46</v>
      </c>
      <c r="D44" s="154"/>
      <c r="E44" s="162"/>
      <c r="F44" s="147" t="str">
        <f>IFERROR((#REF!/#REF!),"")</f>
        <v/>
      </c>
      <c r="G44" s="53">
        <f>SUM(G38:G43)</f>
        <v>161117</v>
      </c>
      <c r="H44" s="53">
        <f>SUM(H38:H43)</f>
        <v>0</v>
      </c>
      <c r="I44" s="53">
        <f>SUM(I38:I43)</f>
        <v>0</v>
      </c>
      <c r="J44" s="15"/>
      <c r="K44" s="119"/>
      <c r="L44" s="120"/>
      <c r="M44" s="121"/>
      <c r="N44" s="119"/>
      <c r="O44" s="120"/>
      <c r="P44" s="121"/>
      <c r="Q44" s="119"/>
      <c r="R44" s="120"/>
      <c r="S44" s="121"/>
      <c r="T44" s="119"/>
      <c r="U44" s="120"/>
      <c r="V44" s="121"/>
      <c r="W44" s="119"/>
      <c r="X44" s="120"/>
      <c r="Y44" s="121"/>
    </row>
    <row r="45" spans="1:137" ht="15" customHeight="1">
      <c r="A45" s="175"/>
      <c r="B45" s="226" t="s">
        <v>47</v>
      </c>
      <c r="C45" s="227" t="s">
        <v>48</v>
      </c>
      <c r="D45" s="228"/>
      <c r="E45" s="218"/>
      <c r="F45" s="217"/>
      <c r="G45" s="214"/>
      <c r="H45" s="214"/>
      <c r="I45" s="215"/>
      <c r="J45" s="15"/>
      <c r="K45" s="119"/>
      <c r="L45" s="120"/>
      <c r="M45" s="121"/>
      <c r="N45" s="119"/>
      <c r="O45" s="120"/>
      <c r="P45" s="121"/>
      <c r="Q45" s="119"/>
      <c r="R45" s="120"/>
      <c r="S45" s="121"/>
      <c r="T45" s="119"/>
      <c r="U45" s="120"/>
      <c r="V45" s="121"/>
      <c r="W45" s="119"/>
      <c r="X45" s="120"/>
      <c r="Y45" s="121"/>
    </row>
    <row r="46" spans="1:137" ht="15" customHeight="1">
      <c r="A46" s="175"/>
      <c r="B46" s="185" t="s">
        <v>251</v>
      </c>
      <c r="C46" s="18" t="s">
        <v>53</v>
      </c>
      <c r="D46" s="14"/>
      <c r="E46" s="255"/>
      <c r="F46" s="320" t="str">
        <f>IFERROR((#REF!+G46/#REF!),"")</f>
        <v/>
      </c>
      <c r="G46" s="258"/>
      <c r="H46" s="258"/>
      <c r="I46" s="259"/>
      <c r="J46" s="15"/>
      <c r="K46" s="119"/>
      <c r="L46" s="120"/>
      <c r="M46" s="121"/>
      <c r="N46" s="119"/>
      <c r="O46" s="120"/>
      <c r="P46" s="121"/>
      <c r="Q46" s="119"/>
      <c r="R46" s="120"/>
      <c r="S46" s="121"/>
      <c r="T46" s="119"/>
      <c r="U46" s="120"/>
      <c r="V46" s="121"/>
      <c r="W46" s="119"/>
      <c r="X46" s="120"/>
      <c r="Y46" s="121"/>
    </row>
    <row r="47" spans="1:137" ht="15" customHeight="1">
      <c r="A47" s="175"/>
      <c r="B47" s="180" t="s">
        <v>247</v>
      </c>
      <c r="C47" s="144" t="s">
        <v>49</v>
      </c>
      <c r="D47" s="145"/>
      <c r="E47" s="251">
        <v>1</v>
      </c>
      <c r="F47" s="146" t="str">
        <f>IFERROR((#REF!+G47/#REF!),"")</f>
        <v/>
      </c>
      <c r="G47" s="267">
        <v>137625</v>
      </c>
      <c r="H47" s="267"/>
      <c r="I47" s="268"/>
      <c r="J47" s="15"/>
      <c r="K47" s="119"/>
      <c r="L47" s="120"/>
      <c r="M47" s="121"/>
      <c r="N47" s="119"/>
      <c r="O47" s="120"/>
      <c r="P47" s="121"/>
      <c r="Q47" s="119"/>
      <c r="R47" s="120"/>
      <c r="S47" s="121"/>
      <c r="T47" s="119"/>
      <c r="U47" s="120"/>
      <c r="V47" s="121"/>
      <c r="W47" s="119"/>
      <c r="X47" s="120"/>
      <c r="Y47" s="121"/>
    </row>
    <row r="48" spans="1:137" ht="15" customHeight="1">
      <c r="A48" s="175"/>
      <c r="B48" s="184" t="s">
        <v>249</v>
      </c>
      <c r="C48" s="18" t="s">
        <v>51</v>
      </c>
      <c r="D48" s="14"/>
      <c r="E48" s="264"/>
      <c r="F48" s="60" t="str">
        <f>IFERROR((#REF!+G48/#REF!),"")</f>
        <v/>
      </c>
      <c r="G48" s="267"/>
      <c r="H48" s="267"/>
      <c r="I48" s="268"/>
      <c r="J48" s="15"/>
      <c r="K48" s="119"/>
      <c r="L48" s="120"/>
      <c r="M48" s="121"/>
      <c r="N48" s="119"/>
      <c r="O48" s="120"/>
      <c r="P48" s="121"/>
      <c r="Q48" s="119"/>
      <c r="R48" s="120"/>
      <c r="S48" s="121"/>
      <c r="T48" s="119"/>
      <c r="U48" s="120"/>
      <c r="V48" s="121"/>
      <c r="W48" s="119"/>
      <c r="X48" s="120"/>
      <c r="Y48" s="121"/>
    </row>
    <row r="49" spans="1:137" ht="15" customHeight="1">
      <c r="A49" s="175"/>
      <c r="B49" s="186" t="s">
        <v>248</v>
      </c>
      <c r="C49" s="49" t="s">
        <v>50</v>
      </c>
      <c r="D49" s="143"/>
      <c r="E49" s="265"/>
      <c r="F49" s="159" t="str">
        <f>IFERROR((#REF!+G49/#REF!),"")</f>
        <v/>
      </c>
      <c r="G49" s="269"/>
      <c r="H49" s="269"/>
      <c r="I49" s="270"/>
      <c r="J49" s="15"/>
      <c r="K49" s="119"/>
      <c r="L49" s="120"/>
      <c r="M49" s="121"/>
      <c r="N49" s="119"/>
      <c r="O49" s="120"/>
      <c r="P49" s="121"/>
      <c r="Q49" s="119"/>
      <c r="R49" s="120"/>
      <c r="S49" s="121"/>
      <c r="T49" s="119"/>
      <c r="U49" s="120"/>
      <c r="V49" s="121"/>
      <c r="W49" s="119"/>
      <c r="X49" s="120"/>
      <c r="Y49" s="121"/>
    </row>
    <row r="50" spans="1:137" ht="15" customHeight="1" thickBot="1">
      <c r="A50" s="175"/>
      <c r="B50" s="181" t="s">
        <v>250</v>
      </c>
      <c r="C50" s="21" t="s">
        <v>52</v>
      </c>
      <c r="D50" s="163"/>
      <c r="E50" s="266"/>
      <c r="F50" s="164" t="str">
        <f>IFERROR((#REF!+G50/#REF!),"")</f>
        <v/>
      </c>
      <c r="G50" s="271"/>
      <c r="H50" s="271"/>
      <c r="I50" s="272"/>
      <c r="J50" s="15"/>
      <c r="K50" s="119"/>
      <c r="L50" s="120"/>
      <c r="M50" s="121"/>
      <c r="N50" s="119"/>
      <c r="O50" s="120"/>
      <c r="P50" s="121"/>
      <c r="Q50" s="119"/>
      <c r="R50" s="120"/>
      <c r="S50" s="121"/>
      <c r="T50" s="119"/>
      <c r="U50" s="120"/>
      <c r="V50" s="121"/>
      <c r="W50" s="119"/>
      <c r="X50" s="120"/>
      <c r="Y50" s="121"/>
    </row>
    <row r="51" spans="1:137" ht="15" customHeight="1" thickBot="1">
      <c r="A51" s="17"/>
      <c r="B51" s="176" t="str">
        <f>IFERROR((#REF!+G51+H51+I51)/$E$222,"")</f>
        <v/>
      </c>
      <c r="C51" s="20" t="s">
        <v>54</v>
      </c>
      <c r="D51" s="154"/>
      <c r="E51" s="162"/>
      <c r="F51" s="147" t="str">
        <f>IFERROR((#REF!/#REF!),"")</f>
        <v/>
      </c>
      <c r="G51" s="53">
        <f>SUM(G46:G50)</f>
        <v>137625</v>
      </c>
      <c r="H51" s="53">
        <f>SUM(H46:H50)</f>
        <v>0</v>
      </c>
      <c r="I51" s="53">
        <f>SUM(I46:I50)</f>
        <v>0</v>
      </c>
      <c r="J51" s="15"/>
      <c r="K51" s="119"/>
      <c r="L51" s="120"/>
      <c r="M51" s="121"/>
      <c r="N51" s="119"/>
      <c r="O51" s="120"/>
      <c r="P51" s="121"/>
      <c r="Q51" s="119"/>
      <c r="R51" s="120"/>
      <c r="S51" s="121"/>
      <c r="T51" s="119"/>
      <c r="U51" s="120"/>
      <c r="V51" s="121"/>
      <c r="W51" s="119"/>
      <c r="X51" s="120"/>
      <c r="Y51" s="121"/>
    </row>
    <row r="52" spans="1:137" ht="15" customHeight="1">
      <c r="A52" s="175"/>
      <c r="B52" s="226" t="s">
        <v>55</v>
      </c>
      <c r="C52" s="229" t="s">
        <v>276</v>
      </c>
      <c r="D52" s="230"/>
      <c r="E52" s="231"/>
      <c r="F52" s="217"/>
      <c r="G52" s="210"/>
      <c r="H52" s="210"/>
      <c r="I52" s="211"/>
      <c r="J52" s="15"/>
      <c r="K52" s="119"/>
      <c r="L52" s="120"/>
      <c r="M52" s="121"/>
      <c r="N52" s="119"/>
      <c r="O52" s="120"/>
      <c r="P52" s="121"/>
      <c r="Q52" s="119"/>
      <c r="R52" s="120"/>
      <c r="S52" s="121"/>
      <c r="T52" s="119"/>
      <c r="U52" s="120"/>
      <c r="V52" s="121"/>
      <c r="W52" s="119"/>
      <c r="X52" s="120"/>
      <c r="Y52" s="121"/>
    </row>
    <row r="53" spans="1:137" ht="15" customHeight="1">
      <c r="A53" s="175"/>
      <c r="B53" s="185" t="s">
        <v>252</v>
      </c>
      <c r="C53" s="18" t="s">
        <v>56</v>
      </c>
      <c r="D53" s="14"/>
      <c r="E53" s="254">
        <v>1</v>
      </c>
      <c r="F53" s="320" t="str">
        <f>IFERROR((#REF!+G53/#REF!),"")</f>
        <v/>
      </c>
      <c r="G53" s="252">
        <v>13500</v>
      </c>
      <c r="H53" s="252"/>
      <c r="I53" s="253"/>
      <c r="J53" s="15"/>
      <c r="K53" s="119"/>
      <c r="L53" s="120"/>
      <c r="M53" s="121"/>
      <c r="N53" s="119"/>
      <c r="O53" s="120"/>
      <c r="P53" s="121"/>
      <c r="Q53" s="119"/>
      <c r="R53" s="120"/>
      <c r="S53" s="121"/>
      <c r="T53" s="119"/>
      <c r="U53" s="120"/>
      <c r="V53" s="121"/>
      <c r="W53" s="119"/>
      <c r="X53" s="120"/>
      <c r="Y53" s="121"/>
    </row>
    <row r="54" spans="1:137" ht="15" customHeight="1">
      <c r="A54" s="175"/>
      <c r="B54" s="185" t="s">
        <v>253</v>
      </c>
      <c r="C54" s="18" t="s">
        <v>57</v>
      </c>
      <c r="D54" s="14"/>
      <c r="E54" s="254"/>
      <c r="F54" s="323" t="str">
        <f>IFERROR((#REF!+G54/#REF!),"")</f>
        <v/>
      </c>
      <c r="G54" s="252"/>
      <c r="H54" s="252"/>
      <c r="I54" s="253"/>
      <c r="J54" s="15"/>
      <c r="K54" s="119"/>
      <c r="L54" s="120"/>
      <c r="M54" s="121"/>
      <c r="N54" s="119"/>
      <c r="O54" s="120"/>
      <c r="P54" s="121"/>
      <c r="Q54" s="119"/>
      <c r="R54" s="120"/>
      <c r="S54" s="121"/>
      <c r="T54" s="119"/>
      <c r="U54" s="120"/>
      <c r="V54" s="121"/>
      <c r="W54" s="119"/>
      <c r="X54" s="120"/>
      <c r="Y54" s="121"/>
    </row>
    <row r="55" spans="1:137" ht="15" customHeight="1">
      <c r="A55" s="175"/>
      <c r="B55" s="185" t="s">
        <v>254</v>
      </c>
      <c r="C55" s="18" t="s">
        <v>58</v>
      </c>
      <c r="D55" s="14"/>
      <c r="E55" s="254"/>
      <c r="F55" s="323" t="str">
        <f>IFERROR((#REF!+G55/#REF!),"")</f>
        <v/>
      </c>
      <c r="G55" s="252"/>
      <c r="H55" s="252"/>
      <c r="I55" s="253"/>
      <c r="J55" s="15"/>
      <c r="K55" s="119"/>
      <c r="L55" s="120"/>
      <c r="M55" s="121"/>
      <c r="N55" s="119"/>
      <c r="O55" s="120"/>
      <c r="P55" s="121"/>
      <c r="Q55" s="119"/>
      <c r="R55" s="120"/>
      <c r="S55" s="121"/>
      <c r="T55" s="119"/>
      <c r="U55" s="120"/>
      <c r="V55" s="121"/>
      <c r="W55" s="119"/>
      <c r="X55" s="120"/>
      <c r="Y55" s="121"/>
    </row>
    <row r="56" spans="1:137" ht="15" customHeight="1">
      <c r="A56" s="175"/>
      <c r="B56" s="185" t="s">
        <v>255</v>
      </c>
      <c r="C56" s="18" t="s">
        <v>180</v>
      </c>
      <c r="D56" s="14"/>
      <c r="E56" s="273">
        <v>1</v>
      </c>
      <c r="F56" s="323" t="str">
        <f>IFERROR((#REF!+G56/#REF!),"")</f>
        <v/>
      </c>
      <c r="G56" s="247">
        <v>47420</v>
      </c>
      <c r="H56" s="247"/>
      <c r="I56" s="248"/>
      <c r="J56" s="15"/>
      <c r="K56" s="119"/>
      <c r="L56" s="120"/>
      <c r="M56" s="121"/>
      <c r="N56" s="119"/>
      <c r="O56" s="120"/>
      <c r="P56" s="121"/>
      <c r="Q56" s="119"/>
      <c r="R56" s="120"/>
      <c r="S56" s="121"/>
      <c r="T56" s="119"/>
      <c r="U56" s="120"/>
      <c r="V56" s="121"/>
      <c r="W56" s="119"/>
      <c r="X56" s="120"/>
      <c r="Y56" s="121"/>
    </row>
    <row r="57" spans="1:137" ht="15" customHeight="1" thickBot="1">
      <c r="A57" s="187"/>
      <c r="B57" s="190" t="s">
        <v>256</v>
      </c>
      <c r="C57" s="21" t="s">
        <v>59</v>
      </c>
      <c r="D57" s="191"/>
      <c r="E57" s="274"/>
      <c r="F57" s="164" t="str">
        <f>IFERROR((#REF!+G57/#REF!),"")</f>
        <v/>
      </c>
      <c r="G57" s="275"/>
      <c r="H57" s="275"/>
      <c r="I57" s="276"/>
      <c r="J57" s="15"/>
      <c r="K57" s="119"/>
      <c r="L57" s="120"/>
      <c r="M57" s="121"/>
      <c r="N57" s="119"/>
      <c r="O57" s="120"/>
      <c r="P57" s="121"/>
      <c r="Q57" s="119"/>
      <c r="R57" s="120"/>
      <c r="S57" s="121"/>
      <c r="T57" s="119"/>
      <c r="U57" s="120"/>
      <c r="V57" s="121"/>
      <c r="W57" s="119"/>
      <c r="X57" s="120"/>
      <c r="Y57" s="121"/>
    </row>
    <row r="58" spans="1:137" ht="15" customHeight="1" thickBot="1">
      <c r="A58" s="171"/>
      <c r="B58" s="176" t="str">
        <f>IFERROR((#REF!+G58+H58+I58)/$E$222,"")</f>
        <v/>
      </c>
      <c r="C58" s="20" t="s">
        <v>60</v>
      </c>
      <c r="D58" s="154"/>
      <c r="E58" s="162"/>
      <c r="F58" s="188" t="str">
        <f>IFERROR((#REF!/#REF!),"")</f>
        <v/>
      </c>
      <c r="G58" s="189">
        <f>SUM(G53:G57)</f>
        <v>60920</v>
      </c>
      <c r="H58" s="189">
        <f>SUM(H53:H57)</f>
        <v>0</v>
      </c>
      <c r="I58" s="189">
        <f>SUM(I53:I57)</f>
        <v>0</v>
      </c>
      <c r="J58" s="15"/>
      <c r="K58" s="119"/>
      <c r="L58" s="120"/>
      <c r="M58" s="121"/>
      <c r="N58" s="119"/>
      <c r="O58" s="120"/>
      <c r="P58" s="121"/>
      <c r="Q58" s="119"/>
      <c r="R58" s="120"/>
      <c r="S58" s="121"/>
      <c r="T58" s="119"/>
      <c r="U58" s="120"/>
      <c r="V58" s="121"/>
      <c r="W58" s="119"/>
      <c r="X58" s="120"/>
      <c r="Y58" s="121"/>
    </row>
    <row r="59" spans="1:137" ht="15" customHeight="1">
      <c r="A59" s="175"/>
      <c r="B59" s="226" t="s">
        <v>61</v>
      </c>
      <c r="C59" s="232" t="s">
        <v>62</v>
      </c>
      <c r="D59" s="230"/>
      <c r="E59" s="233"/>
      <c r="F59" s="217"/>
      <c r="G59" s="214"/>
      <c r="H59" s="214"/>
      <c r="I59" s="215"/>
      <c r="J59" s="15"/>
      <c r="K59" s="119"/>
      <c r="L59" s="120"/>
      <c r="M59" s="121"/>
      <c r="N59" s="119"/>
      <c r="O59" s="120"/>
      <c r="P59" s="121"/>
      <c r="Q59" s="119"/>
      <c r="R59" s="120"/>
      <c r="S59" s="121"/>
      <c r="T59" s="119"/>
      <c r="U59" s="120"/>
      <c r="V59" s="121"/>
      <c r="W59" s="119"/>
      <c r="X59" s="120"/>
      <c r="Y59" s="121"/>
    </row>
    <row r="60" spans="1:137" s="24" customFormat="1">
      <c r="A60" s="187"/>
      <c r="B60" s="192" t="s">
        <v>257</v>
      </c>
      <c r="C60" s="18" t="s">
        <v>63</v>
      </c>
      <c r="D60" s="22"/>
      <c r="E60" s="277"/>
      <c r="F60" s="60" t="str">
        <f>IFERROR((#REF!+G60/#REF!),"")</f>
        <v/>
      </c>
      <c r="G60" s="280"/>
      <c r="H60" s="280"/>
      <c r="I60" s="281"/>
      <c r="J60" s="23"/>
      <c r="K60" s="102"/>
      <c r="L60" s="103"/>
      <c r="M60" s="103"/>
      <c r="N60" s="102"/>
      <c r="O60" s="103"/>
      <c r="P60" s="103"/>
      <c r="Q60" s="102"/>
      <c r="R60" s="103"/>
      <c r="S60" s="103"/>
      <c r="T60" s="102"/>
      <c r="U60" s="103"/>
      <c r="V60" s="103"/>
      <c r="W60" s="102"/>
      <c r="X60" s="103"/>
      <c r="Y60" s="103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23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</row>
    <row r="61" spans="1:137" ht="15" customHeight="1">
      <c r="A61" s="175"/>
      <c r="B61" s="184" t="s">
        <v>258</v>
      </c>
      <c r="C61" s="18" t="s">
        <v>64</v>
      </c>
      <c r="D61" s="14"/>
      <c r="E61" s="251">
        <v>1</v>
      </c>
      <c r="F61" s="324" t="str">
        <f>IFERROR((#REF!+G61/#REF!),"")</f>
        <v/>
      </c>
      <c r="G61" s="252">
        <v>7414</v>
      </c>
      <c r="H61" s="252"/>
      <c r="I61" s="253"/>
      <c r="J61" s="15"/>
      <c r="K61" s="119"/>
      <c r="L61" s="120"/>
      <c r="M61" s="121"/>
      <c r="N61" s="119"/>
      <c r="O61" s="120"/>
      <c r="P61" s="121"/>
      <c r="Q61" s="119"/>
      <c r="R61" s="120"/>
      <c r="S61" s="121"/>
      <c r="T61" s="119"/>
      <c r="U61" s="120"/>
      <c r="V61" s="121"/>
      <c r="W61" s="119"/>
      <c r="X61" s="120"/>
      <c r="Y61" s="121"/>
    </row>
    <row r="62" spans="1:137" ht="15" customHeight="1">
      <c r="A62" s="175"/>
      <c r="B62" s="185" t="s">
        <v>262</v>
      </c>
      <c r="C62" s="18" t="s">
        <v>66</v>
      </c>
      <c r="D62" s="14"/>
      <c r="E62" s="254"/>
      <c r="F62" s="324" t="str">
        <f>IFERROR((#REF!+G62/#REF!),"")</f>
        <v/>
      </c>
      <c r="G62" s="252"/>
      <c r="H62" s="252"/>
      <c r="I62" s="253"/>
      <c r="J62" s="15"/>
      <c r="K62" s="119"/>
      <c r="L62" s="120"/>
      <c r="M62" s="121"/>
      <c r="N62" s="119"/>
      <c r="O62" s="120"/>
      <c r="P62" s="121"/>
      <c r="Q62" s="119"/>
      <c r="R62" s="120"/>
      <c r="S62" s="121"/>
      <c r="T62" s="119"/>
      <c r="U62" s="120"/>
      <c r="V62" s="121"/>
      <c r="W62" s="119"/>
      <c r="X62" s="120"/>
      <c r="Y62" s="121"/>
    </row>
    <row r="63" spans="1:137" ht="15" customHeight="1">
      <c r="A63" s="175"/>
      <c r="B63" s="185" t="s">
        <v>259</v>
      </c>
      <c r="C63" s="158" t="s">
        <v>260</v>
      </c>
      <c r="D63" s="14"/>
      <c r="E63" s="254"/>
      <c r="F63" s="324" t="str">
        <f>IFERROR((#REF!+G63/#REF!),"")</f>
        <v/>
      </c>
      <c r="G63" s="252"/>
      <c r="H63" s="252"/>
      <c r="I63" s="253"/>
      <c r="J63" s="15"/>
      <c r="K63" s="119"/>
      <c r="L63" s="120"/>
      <c r="M63" s="121"/>
      <c r="N63" s="119"/>
      <c r="O63" s="120"/>
      <c r="P63" s="121"/>
      <c r="Q63" s="119"/>
      <c r="R63" s="120"/>
      <c r="S63" s="121"/>
      <c r="T63" s="119"/>
      <c r="U63" s="120"/>
      <c r="V63" s="121"/>
      <c r="W63" s="119"/>
      <c r="X63" s="120"/>
      <c r="Y63" s="121"/>
    </row>
    <row r="64" spans="1:137" ht="15" customHeight="1">
      <c r="A64" s="175"/>
      <c r="B64" s="185" t="s">
        <v>264</v>
      </c>
      <c r="C64" s="18" t="s">
        <v>68</v>
      </c>
      <c r="D64" s="14"/>
      <c r="E64" s="254"/>
      <c r="F64" s="324" t="str">
        <f>IFERROR((#REF!+G64/#REF!),"")</f>
        <v/>
      </c>
      <c r="G64" s="252"/>
      <c r="H64" s="252"/>
      <c r="I64" s="253"/>
      <c r="J64" s="15"/>
      <c r="K64" s="119"/>
      <c r="L64" s="120"/>
      <c r="M64" s="121"/>
      <c r="N64" s="119"/>
      <c r="O64" s="120"/>
      <c r="P64" s="121"/>
      <c r="Q64" s="119"/>
      <c r="R64" s="120"/>
      <c r="S64" s="121"/>
      <c r="T64" s="119"/>
      <c r="U64" s="120"/>
      <c r="V64" s="121"/>
      <c r="W64" s="119"/>
      <c r="X64" s="120"/>
      <c r="Y64" s="121"/>
    </row>
    <row r="65" spans="1:137" ht="15" customHeight="1">
      <c r="A65" s="175"/>
      <c r="B65" s="185" t="s">
        <v>265</v>
      </c>
      <c r="C65" s="18" t="s">
        <v>69</v>
      </c>
      <c r="D65" s="14"/>
      <c r="E65" s="254"/>
      <c r="F65" s="324" t="str">
        <f>IFERROR((#REF!+G65/#REF!),"")</f>
        <v/>
      </c>
      <c r="G65" s="252"/>
      <c r="H65" s="252"/>
      <c r="I65" s="253"/>
      <c r="J65" s="15"/>
      <c r="K65" s="119"/>
      <c r="L65" s="120"/>
      <c r="M65" s="121"/>
      <c r="N65" s="119"/>
      <c r="O65" s="120"/>
      <c r="P65" s="121"/>
      <c r="Q65" s="119"/>
      <c r="R65" s="120"/>
      <c r="S65" s="121"/>
      <c r="T65" s="119"/>
      <c r="U65" s="120"/>
      <c r="V65" s="121"/>
      <c r="W65" s="119"/>
      <c r="X65" s="120"/>
      <c r="Y65" s="121"/>
    </row>
    <row r="66" spans="1:137" ht="15" customHeight="1">
      <c r="A66" s="175"/>
      <c r="B66" s="185" t="s">
        <v>261</v>
      </c>
      <c r="C66" s="18" t="s">
        <v>65</v>
      </c>
      <c r="D66" s="14"/>
      <c r="E66" s="254">
        <v>1</v>
      </c>
      <c r="F66" s="324" t="str">
        <f>IFERROR((#REF!+G66/#REF!),"")</f>
        <v/>
      </c>
      <c r="G66" s="252">
        <v>125644</v>
      </c>
      <c r="H66" s="252"/>
      <c r="I66" s="253"/>
      <c r="J66" s="15"/>
      <c r="K66" s="119"/>
      <c r="L66" s="120"/>
      <c r="M66" s="121"/>
      <c r="N66" s="119"/>
      <c r="O66" s="120"/>
      <c r="P66" s="121"/>
      <c r="Q66" s="119"/>
      <c r="R66" s="120"/>
      <c r="S66" s="121"/>
      <c r="T66" s="119"/>
      <c r="U66" s="120"/>
      <c r="V66" s="121"/>
      <c r="W66" s="119"/>
      <c r="X66" s="120"/>
      <c r="Y66" s="121"/>
    </row>
    <row r="67" spans="1:137" ht="15" customHeight="1">
      <c r="A67" s="175"/>
      <c r="B67" s="185" t="s">
        <v>263</v>
      </c>
      <c r="C67" s="18" t="s">
        <v>67</v>
      </c>
      <c r="D67" s="14"/>
      <c r="E67" s="254"/>
      <c r="F67" s="324" t="str">
        <f>IFERROR((#REF!+G67/#REF!),"")</f>
        <v/>
      </c>
      <c r="G67" s="252"/>
      <c r="H67" s="252"/>
      <c r="I67" s="253"/>
      <c r="J67" s="15"/>
      <c r="K67" s="119"/>
      <c r="L67" s="120"/>
      <c r="M67" s="121"/>
      <c r="N67" s="119"/>
      <c r="O67" s="120"/>
      <c r="P67" s="121"/>
      <c r="Q67" s="119"/>
      <c r="R67" s="120"/>
      <c r="S67" s="121"/>
      <c r="T67" s="119"/>
      <c r="U67" s="120"/>
      <c r="V67" s="121"/>
      <c r="W67" s="119"/>
      <c r="X67" s="120"/>
      <c r="Y67" s="121"/>
    </row>
    <row r="68" spans="1:137" ht="15" customHeight="1">
      <c r="A68" s="175"/>
      <c r="B68" s="185" t="s">
        <v>263</v>
      </c>
      <c r="C68" s="18" t="s">
        <v>70</v>
      </c>
      <c r="D68" s="14"/>
      <c r="E68" s="254"/>
      <c r="F68" s="324" t="str">
        <f>IFERROR((#REF!+G68/#REF!),"")</f>
        <v/>
      </c>
      <c r="G68" s="252"/>
      <c r="H68" s="252"/>
      <c r="I68" s="253"/>
      <c r="J68" s="15"/>
      <c r="K68" s="119"/>
      <c r="L68" s="120"/>
      <c r="M68" s="121"/>
      <c r="N68" s="119"/>
      <c r="O68" s="120"/>
      <c r="P68" s="121"/>
      <c r="Q68" s="119"/>
      <c r="R68" s="120"/>
      <c r="S68" s="121"/>
      <c r="T68" s="119"/>
      <c r="U68" s="120"/>
      <c r="V68" s="121"/>
      <c r="W68" s="119"/>
      <c r="X68" s="120"/>
      <c r="Y68" s="121"/>
    </row>
    <row r="69" spans="1:137" ht="15" customHeight="1">
      <c r="A69" s="175"/>
      <c r="B69" s="193" t="s">
        <v>266</v>
      </c>
      <c r="C69" s="49" t="s">
        <v>71</v>
      </c>
      <c r="D69" s="143"/>
      <c r="E69" s="254"/>
      <c r="F69" s="325" t="str">
        <f>IFERROR((#REF!+G69/#REF!),"")</f>
        <v/>
      </c>
      <c r="G69" s="260"/>
      <c r="H69" s="260"/>
      <c r="I69" s="261"/>
      <c r="J69" s="15"/>
      <c r="K69" s="119"/>
      <c r="L69" s="120"/>
      <c r="M69" s="121"/>
      <c r="N69" s="119"/>
      <c r="O69" s="120"/>
      <c r="P69" s="121"/>
      <c r="Q69" s="119"/>
      <c r="R69" s="120"/>
      <c r="S69" s="121"/>
      <c r="T69" s="119"/>
      <c r="U69" s="120"/>
      <c r="V69" s="121"/>
      <c r="W69" s="119"/>
      <c r="X69" s="120"/>
      <c r="Y69" s="121"/>
    </row>
    <row r="70" spans="1:137" ht="15" customHeight="1">
      <c r="A70" s="175"/>
      <c r="B70" s="185" t="s">
        <v>267</v>
      </c>
      <c r="C70" s="18" t="s">
        <v>72</v>
      </c>
      <c r="D70" s="14"/>
      <c r="E70" s="278"/>
      <c r="F70" s="324" t="str">
        <f>IFERROR((#REF!+G70/#REF!),"")</f>
        <v/>
      </c>
      <c r="G70" s="258"/>
      <c r="H70" s="258"/>
      <c r="I70" s="259"/>
      <c r="J70" s="15"/>
      <c r="K70" s="119"/>
      <c r="L70" s="120"/>
      <c r="M70" s="121"/>
      <c r="N70" s="119"/>
      <c r="O70" s="120"/>
      <c r="P70" s="121"/>
      <c r="Q70" s="119"/>
      <c r="R70" s="120"/>
      <c r="S70" s="121"/>
      <c r="T70" s="119"/>
      <c r="U70" s="120"/>
      <c r="V70" s="121"/>
      <c r="W70" s="119"/>
      <c r="X70" s="120"/>
      <c r="Y70" s="121"/>
    </row>
    <row r="71" spans="1:137" ht="15" customHeight="1">
      <c r="A71" s="175"/>
      <c r="B71" s="185" t="s">
        <v>268</v>
      </c>
      <c r="C71" s="18" t="s">
        <v>73</v>
      </c>
      <c r="D71" s="14"/>
      <c r="E71" s="278">
        <v>1</v>
      </c>
      <c r="F71" s="324" t="str">
        <f>IFERROR((#REF!+G71/#REF!),"")</f>
        <v/>
      </c>
      <c r="G71" s="258">
        <v>3500</v>
      </c>
      <c r="H71" s="258"/>
      <c r="I71" s="259"/>
      <c r="J71" s="15"/>
      <c r="K71" s="119"/>
      <c r="L71" s="120"/>
      <c r="M71" s="121"/>
      <c r="N71" s="119"/>
      <c r="O71" s="120"/>
      <c r="P71" s="121"/>
      <c r="Q71" s="119"/>
      <c r="R71" s="120"/>
      <c r="S71" s="121"/>
      <c r="T71" s="119"/>
      <c r="U71" s="120"/>
      <c r="V71" s="121"/>
      <c r="W71" s="119"/>
      <c r="X71" s="120"/>
      <c r="Y71" s="121"/>
    </row>
    <row r="72" spans="1:137" ht="15" customHeight="1">
      <c r="A72" s="175"/>
      <c r="B72" s="185" t="s">
        <v>269</v>
      </c>
      <c r="C72" s="18" t="s">
        <v>178</v>
      </c>
      <c r="D72" s="14"/>
      <c r="E72" s="256"/>
      <c r="F72" s="324" t="str">
        <f>IFERROR((#REF!+G72/#REF!),"")</f>
        <v/>
      </c>
      <c r="G72" s="258"/>
      <c r="H72" s="258"/>
      <c r="I72" s="259"/>
      <c r="J72" s="15"/>
      <c r="K72" s="119"/>
      <c r="L72" s="120"/>
      <c r="M72" s="121"/>
      <c r="N72" s="119"/>
      <c r="O72" s="120"/>
      <c r="P72" s="121"/>
      <c r="Q72" s="119"/>
      <c r="R72" s="120"/>
      <c r="S72" s="121"/>
      <c r="T72" s="119"/>
      <c r="U72" s="120"/>
      <c r="V72" s="121"/>
      <c r="W72" s="119"/>
      <c r="X72" s="120"/>
      <c r="Y72" s="121"/>
    </row>
    <row r="73" spans="1:137" ht="15" customHeight="1" thickBot="1">
      <c r="A73" s="175"/>
      <c r="B73" s="194" t="s">
        <v>270</v>
      </c>
      <c r="C73" s="21" t="s">
        <v>74</v>
      </c>
      <c r="D73" s="163"/>
      <c r="E73" s="279">
        <v>1</v>
      </c>
      <c r="F73" s="326" t="str">
        <f>IFERROR((#REF!+G73/#REF!),"")</f>
        <v/>
      </c>
      <c r="G73" s="262">
        <v>7500</v>
      </c>
      <c r="H73" s="262"/>
      <c r="I73" s="263"/>
      <c r="J73" s="15"/>
      <c r="K73" s="119"/>
      <c r="L73" s="120"/>
      <c r="M73" s="121"/>
      <c r="N73" s="119"/>
      <c r="O73" s="120"/>
      <c r="P73" s="121"/>
      <c r="Q73" s="119"/>
      <c r="R73" s="120"/>
      <c r="S73" s="121"/>
      <c r="T73" s="119"/>
      <c r="U73" s="120"/>
      <c r="V73" s="121"/>
      <c r="W73" s="119"/>
      <c r="X73" s="120"/>
      <c r="Y73" s="121"/>
    </row>
    <row r="74" spans="1:137" s="16" customFormat="1" ht="15" customHeight="1" thickBot="1">
      <c r="A74" s="17"/>
      <c r="B74" s="182" t="str">
        <f>IFERROR((#REF!+G74+H74+I74)/$E$222,"")</f>
        <v/>
      </c>
      <c r="C74" s="195" t="s">
        <v>75</v>
      </c>
      <c r="D74" s="152"/>
      <c r="E74" s="177"/>
      <c r="F74" s="178" t="str">
        <f>IFERROR((#REF!/#REF!),"")</f>
        <v/>
      </c>
      <c r="G74" s="151">
        <f>SUM(G60:G73)</f>
        <v>144058</v>
      </c>
      <c r="H74" s="151">
        <f>SUM(H60:H73)</f>
        <v>0</v>
      </c>
      <c r="I74" s="151">
        <f>SUM(I60:I73)</f>
        <v>0</v>
      </c>
      <c r="J74" s="15"/>
      <c r="K74" s="119"/>
      <c r="L74" s="120"/>
      <c r="M74" s="121"/>
      <c r="N74" s="119"/>
      <c r="O74" s="120"/>
      <c r="P74" s="121"/>
      <c r="Q74" s="119"/>
      <c r="R74" s="120"/>
      <c r="S74" s="121"/>
      <c r="T74" s="119"/>
      <c r="U74" s="120"/>
      <c r="V74" s="121"/>
      <c r="W74" s="119"/>
      <c r="X74" s="120"/>
      <c r="Y74" s="121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22"/>
      <c r="BQ74" s="122"/>
      <c r="BR74" s="122"/>
      <c r="BS74" s="122"/>
      <c r="BT74" s="122"/>
      <c r="BU74" s="122"/>
      <c r="BV74" s="122"/>
      <c r="BW74" s="122"/>
      <c r="BX74" s="122"/>
      <c r="BY74" s="122"/>
      <c r="BZ74" s="122"/>
      <c r="CA74" s="122"/>
      <c r="CB74" s="122"/>
      <c r="CC74" s="122"/>
      <c r="CD74" s="122"/>
      <c r="CE74" s="122"/>
      <c r="CF74" s="122"/>
      <c r="CG74" s="122"/>
      <c r="CH74" s="122"/>
      <c r="CI74" s="122"/>
      <c r="CJ74" s="122"/>
      <c r="CK74" s="122"/>
      <c r="CL74" s="122"/>
      <c r="CM74" s="122"/>
      <c r="CN74" s="122"/>
      <c r="CO74" s="122"/>
      <c r="CP74" s="122"/>
      <c r="CQ74" s="122"/>
      <c r="CR74" s="122"/>
      <c r="CS74" s="122"/>
      <c r="CT74" s="122"/>
      <c r="CU74" s="122"/>
      <c r="CV74" s="122"/>
      <c r="CW74" s="122"/>
      <c r="CX74" s="122"/>
      <c r="CY74" s="122"/>
      <c r="CZ74" s="122"/>
      <c r="DA74" s="122"/>
      <c r="DB74" s="122"/>
      <c r="DC74" s="122"/>
      <c r="DD74" s="122"/>
      <c r="DE74" s="122"/>
      <c r="DF74" s="122"/>
      <c r="DG74" s="122"/>
      <c r="DH74" s="122"/>
      <c r="DI74" s="122"/>
      <c r="DJ74" s="122"/>
      <c r="DK74" s="122"/>
      <c r="DL74" s="122"/>
      <c r="DM74" s="122"/>
      <c r="DN74" s="122"/>
      <c r="DO74" s="122"/>
      <c r="DP74" s="122"/>
      <c r="DQ74" s="122"/>
      <c r="DR74" s="122"/>
      <c r="DS74" s="122"/>
      <c r="DT74" s="122"/>
      <c r="DU74" s="122"/>
      <c r="DV74" s="122"/>
      <c r="DW74" s="122"/>
      <c r="DX74" s="122"/>
      <c r="DY74" s="122"/>
      <c r="DZ74" s="122"/>
      <c r="EA74" s="122"/>
      <c r="EB74" s="122"/>
      <c r="EC74" s="122"/>
      <c r="ED74" s="122"/>
      <c r="EE74" s="122"/>
      <c r="EF74" s="122"/>
      <c r="EG74" s="122"/>
    </row>
    <row r="75" spans="1:137" ht="15" customHeight="1">
      <c r="A75" s="175"/>
      <c r="B75" s="226" t="s">
        <v>76</v>
      </c>
      <c r="C75" s="234" t="s">
        <v>271</v>
      </c>
      <c r="D75" s="230"/>
      <c r="E75" s="231"/>
      <c r="F75" s="217"/>
      <c r="G75" s="210"/>
      <c r="H75" s="210"/>
      <c r="I75" s="211"/>
      <c r="J75" s="15"/>
      <c r="K75" s="119"/>
      <c r="L75" s="120"/>
      <c r="M75" s="121"/>
      <c r="N75" s="119"/>
      <c r="O75" s="120"/>
      <c r="P75" s="121"/>
      <c r="Q75" s="119"/>
      <c r="R75" s="120"/>
      <c r="S75" s="121"/>
      <c r="T75" s="119"/>
      <c r="U75" s="120"/>
      <c r="V75" s="121"/>
      <c r="W75" s="119"/>
      <c r="X75" s="120"/>
      <c r="Y75" s="121"/>
    </row>
    <row r="76" spans="1:137" ht="15" customHeight="1">
      <c r="A76" s="175"/>
      <c r="B76" s="185" t="s">
        <v>277</v>
      </c>
      <c r="C76" s="18" t="s">
        <v>77</v>
      </c>
      <c r="D76" s="14"/>
      <c r="E76" s="254">
        <v>1</v>
      </c>
      <c r="F76" s="323" t="str">
        <f>IFERROR((#REF!+G76/#REF!),"")</f>
        <v/>
      </c>
      <c r="G76" s="252">
        <v>79334</v>
      </c>
      <c r="H76" s="252"/>
      <c r="I76" s="253"/>
      <c r="J76" s="15"/>
      <c r="K76" s="119"/>
      <c r="L76" s="120"/>
      <c r="M76" s="121"/>
      <c r="N76" s="119"/>
      <c r="O76" s="120"/>
      <c r="P76" s="121"/>
      <c r="Q76" s="119"/>
      <c r="R76" s="120"/>
      <c r="S76" s="121"/>
      <c r="T76" s="119"/>
      <c r="U76" s="120"/>
      <c r="V76" s="121"/>
      <c r="W76" s="119"/>
      <c r="X76" s="120"/>
      <c r="Y76" s="121"/>
    </row>
    <row r="77" spans="1:137" ht="15" customHeight="1">
      <c r="A77" s="175"/>
      <c r="B77" s="185" t="s">
        <v>281</v>
      </c>
      <c r="C77" s="18" t="s">
        <v>81</v>
      </c>
      <c r="D77" s="14"/>
      <c r="E77" s="254"/>
      <c r="F77" s="323" t="str">
        <f>IFERROR((#REF!+G77/#REF!),"")</f>
        <v/>
      </c>
      <c r="G77" s="252"/>
      <c r="H77" s="252"/>
      <c r="I77" s="253"/>
      <c r="J77" s="15"/>
      <c r="K77" s="119"/>
      <c r="L77" s="120"/>
      <c r="M77" s="121"/>
      <c r="N77" s="119"/>
      <c r="O77" s="120"/>
      <c r="P77" s="121"/>
      <c r="Q77" s="119"/>
      <c r="R77" s="120"/>
      <c r="S77" s="121"/>
      <c r="T77" s="119"/>
      <c r="U77" s="120"/>
      <c r="V77" s="121"/>
      <c r="W77" s="119"/>
      <c r="X77" s="120"/>
      <c r="Y77" s="121"/>
    </row>
    <row r="78" spans="1:137" ht="15" customHeight="1">
      <c r="A78" s="175"/>
      <c r="B78" s="185" t="s">
        <v>279</v>
      </c>
      <c r="C78" s="18" t="s">
        <v>79</v>
      </c>
      <c r="D78" s="14"/>
      <c r="E78" s="254"/>
      <c r="F78" s="323" t="str">
        <f>IFERROR((#REF!+G78/#REF!),"")</f>
        <v/>
      </c>
      <c r="G78" s="252"/>
      <c r="H78" s="252"/>
      <c r="I78" s="253"/>
      <c r="J78" s="15"/>
      <c r="K78" s="119"/>
      <c r="L78" s="120"/>
      <c r="M78" s="121"/>
      <c r="N78" s="119"/>
      <c r="O78" s="120"/>
      <c r="P78" s="121"/>
      <c r="Q78" s="119"/>
      <c r="R78" s="120"/>
      <c r="S78" s="121"/>
      <c r="T78" s="119"/>
      <c r="U78" s="120"/>
      <c r="V78" s="121"/>
      <c r="W78" s="119"/>
      <c r="X78" s="120"/>
      <c r="Y78" s="121"/>
    </row>
    <row r="79" spans="1:137" ht="15" customHeight="1">
      <c r="A79" s="175"/>
      <c r="B79" s="185" t="s">
        <v>285</v>
      </c>
      <c r="C79" s="18" t="s">
        <v>84</v>
      </c>
      <c r="D79" s="14"/>
      <c r="E79" s="254"/>
      <c r="F79" s="323" t="str">
        <f>IFERROR((#REF!+G79/#REF!),"")</f>
        <v/>
      </c>
      <c r="G79" s="252"/>
      <c r="H79" s="252"/>
      <c r="I79" s="253"/>
      <c r="J79" s="15"/>
      <c r="K79" s="119"/>
      <c r="L79" s="120"/>
      <c r="M79" s="121"/>
      <c r="N79" s="119"/>
      <c r="O79" s="120"/>
      <c r="P79" s="121"/>
      <c r="Q79" s="119"/>
      <c r="R79" s="120"/>
      <c r="S79" s="121"/>
      <c r="T79" s="119"/>
      <c r="U79" s="120"/>
      <c r="V79" s="121"/>
      <c r="W79" s="119"/>
      <c r="X79" s="120"/>
      <c r="Y79" s="121"/>
    </row>
    <row r="80" spans="1:137" ht="15" customHeight="1">
      <c r="A80" s="175"/>
      <c r="B80" s="185" t="s">
        <v>282</v>
      </c>
      <c r="C80" s="18" t="s">
        <v>82</v>
      </c>
      <c r="D80" s="14"/>
      <c r="E80" s="254"/>
      <c r="F80" s="323" t="str">
        <f>IFERROR((#REF!+G80/#REF!),"")</f>
        <v/>
      </c>
      <c r="G80" s="252"/>
      <c r="H80" s="252"/>
      <c r="I80" s="253"/>
      <c r="J80" s="15"/>
      <c r="K80" s="119"/>
      <c r="L80" s="120"/>
      <c r="M80" s="121"/>
      <c r="N80" s="119"/>
      <c r="O80" s="120"/>
      <c r="P80" s="121"/>
      <c r="Q80" s="119"/>
      <c r="R80" s="120"/>
      <c r="S80" s="121"/>
      <c r="T80" s="119"/>
      <c r="U80" s="120"/>
      <c r="V80" s="121"/>
      <c r="W80" s="119"/>
      <c r="X80" s="120"/>
      <c r="Y80" s="121"/>
    </row>
    <row r="81" spans="1:137" ht="15" customHeight="1">
      <c r="A81" s="175"/>
      <c r="B81" s="185" t="s">
        <v>283</v>
      </c>
      <c r="C81" s="18" t="s">
        <v>83</v>
      </c>
      <c r="D81" s="14"/>
      <c r="E81" s="254">
        <v>1</v>
      </c>
      <c r="F81" s="323" t="str">
        <f>IFERROR((#REF!+G81/#REF!),"")</f>
        <v/>
      </c>
      <c r="G81" s="252">
        <v>61110</v>
      </c>
      <c r="H81" s="252"/>
      <c r="I81" s="253"/>
      <c r="J81" s="15"/>
      <c r="K81" s="119"/>
      <c r="L81" s="120"/>
      <c r="M81" s="121"/>
      <c r="N81" s="119"/>
      <c r="O81" s="120"/>
      <c r="P81" s="121"/>
      <c r="Q81" s="119"/>
      <c r="R81" s="120"/>
      <c r="S81" s="121"/>
      <c r="T81" s="119"/>
      <c r="U81" s="120"/>
      <c r="V81" s="121"/>
      <c r="W81" s="119"/>
      <c r="X81" s="120"/>
      <c r="Y81" s="121"/>
    </row>
    <row r="82" spans="1:137" ht="15" customHeight="1">
      <c r="A82" s="175"/>
      <c r="B82" s="185" t="s">
        <v>278</v>
      </c>
      <c r="C82" s="18" t="s">
        <v>78</v>
      </c>
      <c r="D82" s="14"/>
      <c r="E82" s="254"/>
      <c r="F82" s="323" t="str">
        <f>IFERROR((#REF!+G82/#REF!),"")</f>
        <v/>
      </c>
      <c r="G82" s="252"/>
      <c r="H82" s="252"/>
      <c r="I82" s="253"/>
      <c r="J82" s="15"/>
      <c r="K82" s="119"/>
      <c r="L82" s="120"/>
      <c r="M82" s="121"/>
      <c r="N82" s="119"/>
      <c r="O82" s="120"/>
      <c r="P82" s="121"/>
      <c r="Q82" s="119"/>
      <c r="R82" s="120"/>
      <c r="S82" s="121"/>
      <c r="T82" s="119"/>
      <c r="U82" s="120"/>
      <c r="V82" s="121"/>
      <c r="W82" s="119"/>
      <c r="X82" s="120"/>
      <c r="Y82" s="121"/>
    </row>
    <row r="83" spans="1:137" ht="15" customHeight="1">
      <c r="A83" s="175"/>
      <c r="B83" s="185" t="s">
        <v>280</v>
      </c>
      <c r="C83" s="18" t="s">
        <v>80</v>
      </c>
      <c r="D83" s="14"/>
      <c r="E83" s="254"/>
      <c r="F83" s="323" t="str">
        <f>IFERROR((#REF!+G83/#REF!),"")</f>
        <v/>
      </c>
      <c r="G83" s="252"/>
      <c r="H83" s="252"/>
      <c r="I83" s="253"/>
      <c r="J83" s="15"/>
      <c r="K83" s="119"/>
      <c r="L83" s="120"/>
      <c r="M83" s="121"/>
      <c r="N83" s="119"/>
      <c r="O83" s="120"/>
      <c r="P83" s="121"/>
      <c r="Q83" s="119"/>
      <c r="R83" s="120"/>
      <c r="S83" s="121"/>
      <c r="T83" s="119"/>
      <c r="U83" s="120"/>
      <c r="V83" s="121"/>
      <c r="W83" s="119"/>
      <c r="X83" s="120"/>
      <c r="Y83" s="121"/>
    </row>
    <row r="84" spans="1:137" ht="15" customHeight="1">
      <c r="A84" s="175"/>
      <c r="B84" s="185" t="s">
        <v>309</v>
      </c>
      <c r="C84" s="18" t="s">
        <v>115</v>
      </c>
      <c r="D84" s="14"/>
      <c r="E84" s="283"/>
      <c r="F84" s="323" t="str">
        <f>IFERROR((#REF!+G84/#REF!),"")</f>
        <v/>
      </c>
      <c r="G84" s="258"/>
      <c r="H84" s="258"/>
      <c r="I84" s="259"/>
      <c r="J84" s="15"/>
      <c r="K84" s="119"/>
      <c r="L84" s="120"/>
      <c r="M84" s="121"/>
      <c r="N84" s="119"/>
      <c r="O84" s="120"/>
      <c r="P84" s="121"/>
      <c r="Q84" s="119"/>
      <c r="R84" s="120"/>
      <c r="S84" s="121"/>
      <c r="T84" s="119"/>
      <c r="U84" s="120"/>
      <c r="V84" s="121"/>
      <c r="W84" s="119"/>
      <c r="X84" s="120"/>
      <c r="Y84" s="121"/>
    </row>
    <row r="85" spans="1:137" s="16" customFormat="1" ht="15" customHeight="1" thickBot="1">
      <c r="A85" s="175"/>
      <c r="B85" s="194" t="s">
        <v>284</v>
      </c>
      <c r="C85" s="21" t="s">
        <v>85</v>
      </c>
      <c r="D85" s="163"/>
      <c r="E85" s="246">
        <v>1</v>
      </c>
      <c r="F85" s="327" t="str">
        <f>IFERROR((#REF!+G85/#REF!),"")</f>
        <v/>
      </c>
      <c r="G85" s="249">
        <v>12500</v>
      </c>
      <c r="H85" s="249"/>
      <c r="I85" s="250"/>
      <c r="J85" s="15"/>
      <c r="K85" s="119"/>
      <c r="L85" s="120"/>
      <c r="M85" s="121"/>
      <c r="N85" s="119"/>
      <c r="O85" s="120"/>
      <c r="P85" s="121"/>
      <c r="Q85" s="119"/>
      <c r="R85" s="120"/>
      <c r="S85" s="121"/>
      <c r="T85" s="119"/>
      <c r="U85" s="120"/>
      <c r="V85" s="121"/>
      <c r="W85" s="119"/>
      <c r="X85" s="120"/>
      <c r="Y85" s="121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22"/>
      <c r="BQ85" s="122"/>
      <c r="BR85" s="122"/>
      <c r="BS85" s="122"/>
      <c r="BT85" s="122"/>
      <c r="BU85" s="122"/>
      <c r="BV85" s="122"/>
      <c r="BW85" s="122"/>
      <c r="BX85" s="122"/>
      <c r="BY85" s="122"/>
      <c r="BZ85" s="122"/>
      <c r="CA85" s="122"/>
      <c r="CB85" s="122"/>
      <c r="CC85" s="122"/>
      <c r="CD85" s="122"/>
      <c r="CE85" s="122"/>
      <c r="CF85" s="122"/>
      <c r="CG85" s="122"/>
      <c r="CH85" s="122"/>
      <c r="CI85" s="122"/>
      <c r="CJ85" s="122"/>
      <c r="CK85" s="122"/>
      <c r="CL85" s="122"/>
      <c r="CM85" s="122"/>
      <c r="CN85" s="122"/>
      <c r="CO85" s="122"/>
      <c r="CP85" s="122"/>
      <c r="CQ85" s="122"/>
      <c r="CR85" s="122"/>
      <c r="CS85" s="122"/>
      <c r="CT85" s="122"/>
      <c r="CU85" s="122"/>
      <c r="CV85" s="122"/>
      <c r="CW85" s="122"/>
      <c r="CX85" s="122"/>
      <c r="CY85" s="122"/>
      <c r="CZ85" s="122"/>
      <c r="DA85" s="122"/>
      <c r="DB85" s="122"/>
      <c r="DC85" s="122"/>
      <c r="DD85" s="122"/>
      <c r="DE85" s="122"/>
      <c r="DF85" s="122"/>
      <c r="DG85" s="122"/>
      <c r="DH85" s="122"/>
      <c r="DI85" s="122"/>
      <c r="DJ85" s="122"/>
      <c r="DK85" s="122"/>
      <c r="DL85" s="122"/>
      <c r="DM85" s="122"/>
      <c r="DN85" s="122"/>
      <c r="DO85" s="122"/>
      <c r="DP85" s="122"/>
      <c r="DQ85" s="122"/>
      <c r="DR85" s="122"/>
      <c r="DS85" s="122"/>
      <c r="DT85" s="122"/>
      <c r="DU85" s="122"/>
      <c r="DV85" s="122"/>
      <c r="DW85" s="122"/>
      <c r="DX85" s="122"/>
      <c r="DY85" s="122"/>
      <c r="DZ85" s="122"/>
      <c r="EA85" s="122"/>
      <c r="EB85" s="122"/>
      <c r="EC85" s="122"/>
      <c r="ED85" s="122"/>
      <c r="EE85" s="122"/>
      <c r="EF85" s="122"/>
      <c r="EG85" s="122"/>
    </row>
    <row r="86" spans="1:137" s="16" customFormat="1" ht="15" customHeight="1" thickBot="1">
      <c r="A86" s="17"/>
      <c r="B86" s="182" t="str">
        <f>IFERROR((#REF!+G86+H86+I86)/$E$222,"")</f>
        <v/>
      </c>
      <c r="C86" s="195" t="s">
        <v>86</v>
      </c>
      <c r="D86" s="152"/>
      <c r="E86" s="177"/>
      <c r="F86" s="178" t="str">
        <f>IFERROR((#REF!/#REF!),"")</f>
        <v/>
      </c>
      <c r="G86" s="151">
        <f>SUM(G76:G85)</f>
        <v>152944</v>
      </c>
      <c r="H86" s="151">
        <f>SUM(H76:H85)</f>
        <v>0</v>
      </c>
      <c r="I86" s="151">
        <f>SUM(I76:I85)</f>
        <v>0</v>
      </c>
      <c r="J86" s="15"/>
      <c r="K86" s="119"/>
      <c r="L86" s="120"/>
      <c r="M86" s="121"/>
      <c r="N86" s="119"/>
      <c r="O86" s="120"/>
      <c r="P86" s="121"/>
      <c r="Q86" s="119"/>
      <c r="R86" s="120"/>
      <c r="S86" s="121"/>
      <c r="T86" s="119"/>
      <c r="U86" s="120"/>
      <c r="V86" s="121"/>
      <c r="W86" s="119"/>
      <c r="X86" s="120"/>
      <c r="Y86" s="121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22"/>
      <c r="BQ86" s="122"/>
      <c r="BR86" s="122"/>
      <c r="BS86" s="122"/>
      <c r="BT86" s="122"/>
      <c r="BU86" s="122"/>
      <c r="BV86" s="122"/>
      <c r="BW86" s="122"/>
      <c r="BX86" s="122"/>
      <c r="BY86" s="122"/>
      <c r="BZ86" s="122"/>
      <c r="CA86" s="122"/>
      <c r="CB86" s="122"/>
      <c r="CC86" s="122"/>
      <c r="CD86" s="122"/>
      <c r="CE86" s="122"/>
      <c r="CF86" s="122"/>
      <c r="CG86" s="122"/>
      <c r="CH86" s="122"/>
      <c r="CI86" s="122"/>
      <c r="CJ86" s="122"/>
      <c r="CK86" s="122"/>
      <c r="CL86" s="122"/>
      <c r="CM86" s="122"/>
      <c r="CN86" s="122"/>
      <c r="CO86" s="122"/>
      <c r="CP86" s="122"/>
      <c r="CQ86" s="122"/>
      <c r="CR86" s="122"/>
      <c r="CS86" s="122"/>
      <c r="CT86" s="122"/>
      <c r="CU86" s="122"/>
      <c r="CV86" s="122"/>
      <c r="CW86" s="122"/>
      <c r="CX86" s="122"/>
      <c r="CY86" s="122"/>
      <c r="CZ86" s="122"/>
      <c r="DA86" s="122"/>
      <c r="DB86" s="122"/>
      <c r="DC86" s="122"/>
      <c r="DD86" s="122"/>
      <c r="DE86" s="122"/>
      <c r="DF86" s="122"/>
      <c r="DG86" s="122"/>
      <c r="DH86" s="122"/>
      <c r="DI86" s="122"/>
      <c r="DJ86" s="122"/>
      <c r="DK86" s="122"/>
      <c r="DL86" s="122"/>
      <c r="DM86" s="122"/>
      <c r="DN86" s="122"/>
      <c r="DO86" s="122"/>
      <c r="DP86" s="122"/>
      <c r="DQ86" s="122"/>
      <c r="DR86" s="122"/>
      <c r="DS86" s="122"/>
      <c r="DT86" s="122"/>
      <c r="DU86" s="122"/>
      <c r="DV86" s="122"/>
      <c r="DW86" s="122"/>
      <c r="DX86" s="122"/>
      <c r="DY86" s="122"/>
      <c r="DZ86" s="122"/>
      <c r="EA86" s="122"/>
      <c r="EB86" s="122"/>
      <c r="EC86" s="122"/>
      <c r="ED86" s="122"/>
      <c r="EE86" s="122"/>
      <c r="EF86" s="122"/>
      <c r="EG86" s="122"/>
    </row>
    <row r="87" spans="1:137" ht="15" customHeight="1">
      <c r="A87" s="175"/>
      <c r="B87" s="226" t="s">
        <v>87</v>
      </c>
      <c r="C87" s="227" t="s">
        <v>88</v>
      </c>
      <c r="D87" s="230"/>
      <c r="E87" s="231"/>
      <c r="F87" s="217"/>
      <c r="G87" s="210"/>
      <c r="H87" s="210"/>
      <c r="I87" s="211"/>
      <c r="J87" s="15"/>
      <c r="K87" s="119"/>
      <c r="L87" s="120"/>
      <c r="M87" s="121"/>
      <c r="N87" s="119"/>
      <c r="O87" s="120"/>
      <c r="P87" s="121"/>
      <c r="Q87" s="119"/>
      <c r="R87" s="120"/>
      <c r="S87" s="121"/>
      <c r="T87" s="119"/>
      <c r="U87" s="120"/>
      <c r="V87" s="121"/>
      <c r="W87" s="119"/>
      <c r="X87" s="120"/>
      <c r="Y87" s="121"/>
    </row>
    <row r="88" spans="1:137" ht="15" customHeight="1">
      <c r="A88" s="175"/>
      <c r="B88" s="185" t="s">
        <v>286</v>
      </c>
      <c r="C88" s="18" t="s">
        <v>89</v>
      </c>
      <c r="D88" s="14"/>
      <c r="E88" s="254"/>
      <c r="F88" s="323" t="str">
        <f>IFERROR((#REF!+G88/#REF!),"")</f>
        <v/>
      </c>
      <c r="G88" s="252"/>
      <c r="H88" s="252"/>
      <c r="I88" s="253"/>
      <c r="J88" s="15"/>
      <c r="K88" s="119"/>
      <c r="L88" s="120"/>
      <c r="M88" s="121"/>
      <c r="N88" s="119"/>
      <c r="O88" s="120"/>
      <c r="P88" s="121"/>
      <c r="Q88" s="119"/>
      <c r="R88" s="120"/>
      <c r="S88" s="121"/>
      <c r="T88" s="119"/>
      <c r="U88" s="120"/>
      <c r="V88" s="121"/>
      <c r="W88" s="119"/>
      <c r="X88" s="120"/>
      <c r="Y88" s="121"/>
    </row>
    <row r="89" spans="1:137" ht="15" customHeight="1">
      <c r="A89" s="175"/>
      <c r="B89" s="185" t="s">
        <v>287</v>
      </c>
      <c r="C89" s="25" t="s">
        <v>90</v>
      </c>
      <c r="D89" s="14"/>
      <c r="E89" s="254">
        <v>1</v>
      </c>
      <c r="F89" s="323" t="str">
        <f>IFERROR((#REF!+G89/#REF!),"")</f>
        <v/>
      </c>
      <c r="G89" s="252">
        <v>116175</v>
      </c>
      <c r="H89" s="252"/>
      <c r="I89" s="253"/>
      <c r="J89" s="15"/>
      <c r="K89" s="119"/>
      <c r="L89" s="120"/>
      <c r="M89" s="121"/>
      <c r="N89" s="119"/>
      <c r="O89" s="120"/>
      <c r="P89" s="121"/>
      <c r="Q89" s="119"/>
      <c r="R89" s="120"/>
      <c r="S89" s="121"/>
      <c r="T89" s="119"/>
      <c r="U89" s="120"/>
      <c r="V89" s="121"/>
      <c r="W89" s="119"/>
      <c r="X89" s="120"/>
      <c r="Y89" s="121"/>
    </row>
    <row r="90" spans="1:137" ht="15" customHeight="1">
      <c r="A90" s="175"/>
      <c r="B90" s="185" t="s">
        <v>288</v>
      </c>
      <c r="C90" s="18" t="s">
        <v>91</v>
      </c>
      <c r="D90" s="14"/>
      <c r="E90" s="254"/>
      <c r="F90" s="323" t="str">
        <f>IFERROR((#REF!+G90/#REF!),"")</f>
        <v/>
      </c>
      <c r="G90" s="252"/>
      <c r="H90" s="252"/>
      <c r="I90" s="253"/>
      <c r="J90" s="15"/>
      <c r="K90" s="119"/>
      <c r="L90" s="120"/>
      <c r="M90" s="121"/>
      <c r="N90" s="119"/>
      <c r="O90" s="120"/>
      <c r="P90" s="121"/>
      <c r="Q90" s="119"/>
      <c r="R90" s="120"/>
      <c r="S90" s="121"/>
      <c r="T90" s="119"/>
      <c r="U90" s="120"/>
      <c r="V90" s="121"/>
      <c r="W90" s="119"/>
      <c r="X90" s="120"/>
      <c r="Y90" s="121"/>
    </row>
    <row r="91" spans="1:137" ht="15" customHeight="1">
      <c r="A91" s="175"/>
      <c r="B91" s="185" t="s">
        <v>289</v>
      </c>
      <c r="C91" s="18" t="s">
        <v>92</v>
      </c>
      <c r="D91" s="14"/>
      <c r="E91" s="254"/>
      <c r="F91" s="323" t="str">
        <f>IFERROR((#REF!+G91/#REF!),"")</f>
        <v/>
      </c>
      <c r="G91" s="252"/>
      <c r="H91" s="252"/>
      <c r="I91" s="253"/>
      <c r="J91" s="15"/>
      <c r="K91" s="119"/>
      <c r="L91" s="120"/>
      <c r="M91" s="121"/>
      <c r="N91" s="119"/>
      <c r="O91" s="120"/>
      <c r="P91" s="121"/>
      <c r="Q91" s="119"/>
      <c r="R91" s="120"/>
      <c r="S91" s="121"/>
      <c r="T91" s="119"/>
      <c r="U91" s="120"/>
      <c r="V91" s="121"/>
      <c r="W91" s="119"/>
      <c r="X91" s="120"/>
      <c r="Y91" s="121"/>
    </row>
    <row r="92" spans="1:137" ht="15" customHeight="1">
      <c r="A92" s="175"/>
      <c r="B92" s="185" t="s">
        <v>290</v>
      </c>
      <c r="C92" s="18" t="s">
        <v>93</v>
      </c>
      <c r="D92" s="14"/>
      <c r="E92" s="254">
        <v>1</v>
      </c>
      <c r="F92" s="323" t="str">
        <f>IFERROR((#REF!+G92/#REF!),"")</f>
        <v/>
      </c>
      <c r="G92" s="252">
        <v>35823</v>
      </c>
      <c r="H92" s="252"/>
      <c r="I92" s="253"/>
      <c r="J92" s="15"/>
      <c r="K92" s="119"/>
      <c r="L92" s="120"/>
      <c r="M92" s="121"/>
      <c r="N92" s="119"/>
      <c r="O92" s="120"/>
      <c r="P92" s="121"/>
      <c r="Q92" s="119"/>
      <c r="R92" s="120"/>
      <c r="S92" s="121"/>
      <c r="T92" s="119"/>
      <c r="U92" s="120"/>
      <c r="V92" s="121"/>
      <c r="W92" s="119"/>
      <c r="X92" s="120"/>
      <c r="Y92" s="121"/>
    </row>
    <row r="93" spans="1:137" ht="15" customHeight="1">
      <c r="A93" s="175"/>
      <c r="B93" s="185" t="s">
        <v>291</v>
      </c>
      <c r="C93" s="18" t="s">
        <v>94</v>
      </c>
      <c r="D93" s="14"/>
      <c r="E93" s="254">
        <v>1</v>
      </c>
      <c r="F93" s="323" t="str">
        <f>IFERROR((#REF!+G93/#REF!),"")</f>
        <v/>
      </c>
      <c r="G93" s="252">
        <v>14266</v>
      </c>
      <c r="H93" s="252"/>
      <c r="I93" s="253"/>
      <c r="J93" s="15"/>
      <c r="K93" s="119"/>
      <c r="L93" s="120"/>
      <c r="M93" s="121"/>
      <c r="N93" s="119"/>
      <c r="O93" s="120"/>
      <c r="P93" s="121"/>
      <c r="Q93" s="119"/>
      <c r="R93" s="120"/>
      <c r="S93" s="121"/>
      <c r="T93" s="119"/>
      <c r="U93" s="120"/>
      <c r="V93" s="121"/>
      <c r="W93" s="119"/>
      <c r="X93" s="120"/>
      <c r="Y93" s="121"/>
    </row>
    <row r="94" spans="1:137" ht="15" customHeight="1">
      <c r="A94" s="175"/>
      <c r="B94" s="185" t="s">
        <v>292</v>
      </c>
      <c r="C94" s="18" t="s">
        <v>95</v>
      </c>
      <c r="D94" s="14"/>
      <c r="E94" s="254"/>
      <c r="F94" s="323" t="str">
        <f>IFERROR((#REF!+G94/#REF!),"")</f>
        <v/>
      </c>
      <c r="G94" s="252"/>
      <c r="H94" s="252"/>
      <c r="I94" s="253"/>
      <c r="J94" s="15"/>
      <c r="K94" s="119"/>
      <c r="L94" s="120"/>
      <c r="M94" s="121"/>
      <c r="N94" s="119"/>
      <c r="O94" s="120"/>
      <c r="P94" s="121"/>
      <c r="Q94" s="119"/>
      <c r="R94" s="120"/>
      <c r="S94" s="121"/>
      <c r="T94" s="119"/>
      <c r="U94" s="120"/>
      <c r="V94" s="121"/>
      <c r="W94" s="119"/>
      <c r="X94" s="120"/>
      <c r="Y94" s="121"/>
    </row>
    <row r="95" spans="1:137" ht="15" customHeight="1">
      <c r="A95" s="175"/>
      <c r="B95" s="185" t="s">
        <v>293</v>
      </c>
      <c r="C95" s="18" t="s">
        <v>96</v>
      </c>
      <c r="D95" s="14"/>
      <c r="E95" s="254">
        <v>1</v>
      </c>
      <c r="F95" s="323" t="str">
        <f>IFERROR((#REF!+G95/#REF!),"")</f>
        <v/>
      </c>
      <c r="G95" s="252">
        <v>56431</v>
      </c>
      <c r="H95" s="252"/>
      <c r="I95" s="253"/>
      <c r="J95" s="15"/>
      <c r="K95" s="119"/>
      <c r="L95" s="120"/>
      <c r="M95" s="121"/>
      <c r="N95" s="119"/>
      <c r="O95" s="120"/>
      <c r="P95" s="121"/>
      <c r="Q95" s="119"/>
      <c r="R95" s="120"/>
      <c r="S95" s="121"/>
      <c r="T95" s="119"/>
      <c r="U95" s="120"/>
      <c r="V95" s="121"/>
      <c r="W95" s="119"/>
      <c r="X95" s="120"/>
      <c r="Y95" s="121"/>
    </row>
    <row r="96" spans="1:137" ht="15" customHeight="1">
      <c r="A96" s="175"/>
      <c r="B96" s="185" t="s">
        <v>294</v>
      </c>
      <c r="C96" s="140" t="s">
        <v>196</v>
      </c>
      <c r="D96" s="14"/>
      <c r="E96" s="254"/>
      <c r="F96" s="323" t="str">
        <f>IFERROR((#REF!+G96/#REF!),"")</f>
        <v/>
      </c>
      <c r="G96" s="252"/>
      <c r="H96" s="252"/>
      <c r="I96" s="253"/>
      <c r="J96" s="15"/>
      <c r="K96" s="119"/>
      <c r="L96" s="120"/>
      <c r="M96" s="121"/>
      <c r="N96" s="119"/>
      <c r="O96" s="120"/>
      <c r="P96" s="121"/>
      <c r="Q96" s="119"/>
      <c r="R96" s="120"/>
      <c r="S96" s="121"/>
      <c r="T96" s="119"/>
      <c r="U96" s="120"/>
      <c r="V96" s="121"/>
      <c r="W96" s="119"/>
      <c r="X96" s="120"/>
      <c r="Y96" s="121"/>
    </row>
    <row r="97" spans="1:137" ht="15" customHeight="1">
      <c r="A97" s="175"/>
      <c r="B97" s="185" t="s">
        <v>295</v>
      </c>
      <c r="C97" s="18" t="s">
        <v>98</v>
      </c>
      <c r="D97" s="14"/>
      <c r="E97" s="254"/>
      <c r="F97" s="323" t="str">
        <f>IFERROR((#REF!+G97/#REF!),"")</f>
        <v/>
      </c>
      <c r="G97" s="252"/>
      <c r="H97" s="252"/>
      <c r="I97" s="253"/>
      <c r="J97" s="15"/>
      <c r="K97" s="119"/>
      <c r="L97" s="120"/>
      <c r="M97" s="121"/>
      <c r="N97" s="119"/>
      <c r="O97" s="120"/>
      <c r="P97" s="121"/>
      <c r="Q97" s="119"/>
      <c r="R97" s="120"/>
      <c r="S97" s="121"/>
      <c r="T97" s="119"/>
      <c r="U97" s="120"/>
      <c r="V97" s="121"/>
      <c r="W97" s="119"/>
      <c r="X97" s="120"/>
      <c r="Y97" s="121"/>
    </row>
    <row r="98" spans="1:137" ht="15" customHeight="1">
      <c r="A98" s="175"/>
      <c r="B98" s="185" t="s">
        <v>298</v>
      </c>
      <c r="C98" s="18" t="s">
        <v>97</v>
      </c>
      <c r="D98" s="14"/>
      <c r="E98" s="254"/>
      <c r="F98" s="323" t="str">
        <f>IFERROR((#REF!+G98/#REF!),"")</f>
        <v/>
      </c>
      <c r="G98" s="252"/>
      <c r="H98" s="252"/>
      <c r="I98" s="253"/>
      <c r="J98" s="15"/>
      <c r="K98" s="119"/>
      <c r="L98" s="120"/>
      <c r="M98" s="121"/>
      <c r="N98" s="119"/>
      <c r="O98" s="120"/>
      <c r="P98" s="121"/>
      <c r="Q98" s="119"/>
      <c r="R98" s="120"/>
      <c r="S98" s="121"/>
      <c r="T98" s="119"/>
      <c r="U98" s="120"/>
      <c r="V98" s="121"/>
      <c r="W98" s="119"/>
      <c r="X98" s="120"/>
      <c r="Y98" s="121"/>
    </row>
    <row r="99" spans="1:137" ht="15" customHeight="1">
      <c r="A99" s="175"/>
      <c r="B99" s="185" t="s">
        <v>296</v>
      </c>
      <c r="C99" s="18" t="s">
        <v>100</v>
      </c>
      <c r="D99" s="14"/>
      <c r="E99" s="254">
        <v>1</v>
      </c>
      <c r="F99" s="323" t="str">
        <f>IFERROR((#REF!+G99/#REF!),"")</f>
        <v/>
      </c>
      <c r="G99" s="252">
        <v>34450</v>
      </c>
      <c r="H99" s="252"/>
      <c r="I99" s="253"/>
      <c r="J99" s="15"/>
      <c r="K99" s="119"/>
      <c r="L99" s="120"/>
      <c r="M99" s="121"/>
      <c r="N99" s="119"/>
      <c r="O99" s="120"/>
      <c r="P99" s="121"/>
      <c r="Q99" s="119"/>
      <c r="R99" s="120"/>
      <c r="S99" s="121"/>
      <c r="T99" s="119"/>
      <c r="U99" s="120"/>
      <c r="V99" s="121"/>
      <c r="W99" s="119"/>
      <c r="X99" s="120"/>
      <c r="Y99" s="121"/>
    </row>
    <row r="100" spans="1:137" s="16" customFormat="1" ht="15" customHeight="1" thickBot="1">
      <c r="A100" s="175"/>
      <c r="B100" s="194" t="s">
        <v>297</v>
      </c>
      <c r="C100" s="21" t="s">
        <v>101</v>
      </c>
      <c r="D100" s="163"/>
      <c r="E100" s="246">
        <v>1</v>
      </c>
      <c r="F100" s="327" t="str">
        <f>IFERROR((#REF!+G100/#REF!),"")</f>
        <v/>
      </c>
      <c r="G100" s="249">
        <v>2775</v>
      </c>
      <c r="H100" s="249"/>
      <c r="I100" s="250"/>
      <c r="J100" s="15"/>
      <c r="K100" s="119"/>
      <c r="L100" s="120"/>
      <c r="M100" s="121"/>
      <c r="N100" s="119"/>
      <c r="O100" s="120"/>
      <c r="P100" s="121"/>
      <c r="Q100" s="119"/>
      <c r="R100" s="120"/>
      <c r="S100" s="121"/>
      <c r="T100" s="119"/>
      <c r="U100" s="120"/>
      <c r="V100" s="121"/>
      <c r="W100" s="119"/>
      <c r="X100" s="120"/>
      <c r="Y100" s="121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22"/>
      <c r="BQ100" s="122"/>
      <c r="BR100" s="122"/>
      <c r="BS100" s="122"/>
      <c r="BT100" s="122"/>
      <c r="BU100" s="122"/>
      <c r="BV100" s="122"/>
      <c r="BW100" s="122"/>
      <c r="BX100" s="122"/>
      <c r="BY100" s="122"/>
      <c r="BZ100" s="122"/>
      <c r="CA100" s="122"/>
      <c r="CB100" s="122"/>
      <c r="CC100" s="122"/>
      <c r="CD100" s="122"/>
      <c r="CE100" s="122"/>
      <c r="CF100" s="122"/>
      <c r="CG100" s="122"/>
      <c r="CH100" s="122"/>
      <c r="CI100" s="122"/>
      <c r="CJ100" s="122"/>
      <c r="CK100" s="122"/>
      <c r="CL100" s="122"/>
      <c r="CM100" s="122"/>
      <c r="CN100" s="122"/>
      <c r="CO100" s="122"/>
      <c r="CP100" s="122"/>
      <c r="CQ100" s="122"/>
      <c r="CR100" s="122"/>
      <c r="CS100" s="122"/>
      <c r="CT100" s="122"/>
      <c r="CU100" s="122"/>
      <c r="CV100" s="122"/>
      <c r="CW100" s="122"/>
      <c r="CX100" s="122"/>
      <c r="CY100" s="122"/>
      <c r="CZ100" s="122"/>
      <c r="DA100" s="122"/>
      <c r="DB100" s="122"/>
      <c r="DC100" s="122"/>
      <c r="DD100" s="122"/>
      <c r="DE100" s="122"/>
      <c r="DF100" s="122"/>
      <c r="DG100" s="122"/>
      <c r="DH100" s="122"/>
      <c r="DI100" s="122"/>
      <c r="DJ100" s="122"/>
      <c r="DK100" s="122"/>
      <c r="DL100" s="122"/>
      <c r="DM100" s="122"/>
      <c r="DN100" s="122"/>
      <c r="DO100" s="122"/>
      <c r="DP100" s="122"/>
      <c r="DQ100" s="122"/>
      <c r="DR100" s="122"/>
      <c r="DS100" s="122"/>
      <c r="DT100" s="122"/>
      <c r="DU100" s="122"/>
      <c r="DV100" s="122"/>
      <c r="DW100" s="122"/>
      <c r="DX100" s="122"/>
      <c r="DY100" s="122"/>
      <c r="DZ100" s="122"/>
      <c r="EA100" s="122"/>
      <c r="EB100" s="122"/>
      <c r="EC100" s="122"/>
      <c r="ED100" s="122"/>
      <c r="EE100" s="122"/>
      <c r="EF100" s="122"/>
      <c r="EG100" s="122"/>
    </row>
    <row r="101" spans="1:137" s="16" customFormat="1" ht="15" customHeight="1" thickBot="1">
      <c r="A101" s="17"/>
      <c r="B101" s="182" t="str">
        <f>IFERROR((#REF!+G101+H101+I101)/$E$222,"")</f>
        <v/>
      </c>
      <c r="C101" s="195" t="s">
        <v>102</v>
      </c>
      <c r="D101" s="152"/>
      <c r="E101" s="177"/>
      <c r="F101" s="178" t="str">
        <f>IFERROR((#REF!/#REF!),"")</f>
        <v/>
      </c>
      <c r="G101" s="151">
        <f>SUM(G88:G100)</f>
        <v>259920</v>
      </c>
      <c r="H101" s="151">
        <f>SUM(H88:H100)</f>
        <v>0</v>
      </c>
      <c r="I101" s="151">
        <f>SUM(I88:I100)</f>
        <v>0</v>
      </c>
      <c r="J101" s="15"/>
      <c r="K101" s="119"/>
      <c r="L101" s="120"/>
      <c r="M101" s="121"/>
      <c r="N101" s="119"/>
      <c r="O101" s="120"/>
      <c r="P101" s="121"/>
      <c r="Q101" s="119"/>
      <c r="R101" s="120"/>
      <c r="S101" s="121"/>
      <c r="T101" s="119"/>
      <c r="U101" s="120"/>
      <c r="V101" s="121"/>
      <c r="W101" s="119"/>
      <c r="X101" s="120"/>
      <c r="Y101" s="121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22"/>
      <c r="BQ101" s="122"/>
      <c r="BR101" s="122"/>
      <c r="BS101" s="122"/>
      <c r="BT101" s="122"/>
      <c r="BU101" s="122"/>
      <c r="BV101" s="122"/>
      <c r="BW101" s="122"/>
      <c r="BX101" s="122"/>
      <c r="BY101" s="122"/>
      <c r="BZ101" s="122"/>
      <c r="CA101" s="122"/>
      <c r="CB101" s="122"/>
      <c r="CC101" s="122"/>
      <c r="CD101" s="122"/>
      <c r="CE101" s="122"/>
      <c r="CF101" s="122"/>
      <c r="CG101" s="122"/>
      <c r="CH101" s="122"/>
      <c r="CI101" s="122"/>
      <c r="CJ101" s="122"/>
      <c r="CK101" s="122"/>
      <c r="CL101" s="122"/>
      <c r="CM101" s="122"/>
      <c r="CN101" s="122"/>
      <c r="CO101" s="122"/>
      <c r="CP101" s="122"/>
      <c r="CQ101" s="122"/>
      <c r="CR101" s="122"/>
      <c r="CS101" s="122"/>
      <c r="CT101" s="122"/>
      <c r="CU101" s="122"/>
      <c r="CV101" s="122"/>
      <c r="CW101" s="122"/>
      <c r="CX101" s="122"/>
      <c r="CY101" s="122"/>
      <c r="CZ101" s="122"/>
      <c r="DA101" s="122"/>
      <c r="DB101" s="122"/>
      <c r="DC101" s="122"/>
      <c r="DD101" s="122"/>
      <c r="DE101" s="122"/>
      <c r="DF101" s="122"/>
      <c r="DG101" s="122"/>
      <c r="DH101" s="122"/>
      <c r="DI101" s="122"/>
      <c r="DJ101" s="122"/>
      <c r="DK101" s="122"/>
      <c r="DL101" s="122"/>
      <c r="DM101" s="122"/>
      <c r="DN101" s="122"/>
      <c r="DO101" s="122"/>
      <c r="DP101" s="122"/>
      <c r="DQ101" s="122"/>
      <c r="DR101" s="122"/>
      <c r="DS101" s="122"/>
      <c r="DT101" s="122"/>
      <c r="DU101" s="122"/>
      <c r="DV101" s="122"/>
      <c r="DW101" s="122"/>
      <c r="DX101" s="122"/>
      <c r="DY101" s="122"/>
      <c r="DZ101" s="122"/>
      <c r="EA101" s="122"/>
      <c r="EB101" s="122"/>
      <c r="EC101" s="122"/>
      <c r="ED101" s="122"/>
      <c r="EE101" s="122"/>
      <c r="EF101" s="122"/>
      <c r="EG101" s="122"/>
    </row>
    <row r="102" spans="1:137" ht="15" customHeight="1">
      <c r="A102" s="175"/>
      <c r="B102" s="226" t="s">
        <v>103</v>
      </c>
      <c r="C102" s="227" t="s">
        <v>104</v>
      </c>
      <c r="D102" s="230"/>
      <c r="E102" s="231"/>
      <c r="F102" s="217"/>
      <c r="G102" s="210"/>
      <c r="H102" s="210"/>
      <c r="I102" s="211"/>
      <c r="J102" s="15"/>
      <c r="K102" s="119"/>
      <c r="L102" s="120"/>
      <c r="M102" s="121"/>
      <c r="N102" s="119"/>
      <c r="O102" s="120"/>
      <c r="P102" s="121"/>
      <c r="Q102" s="119"/>
      <c r="R102" s="120"/>
      <c r="S102" s="121"/>
      <c r="T102" s="119"/>
      <c r="U102" s="120"/>
      <c r="V102" s="121"/>
      <c r="W102" s="119"/>
      <c r="X102" s="120"/>
      <c r="Y102" s="121"/>
    </row>
    <row r="103" spans="1:137" ht="15" customHeight="1">
      <c r="A103" s="175"/>
      <c r="B103" s="185" t="s">
        <v>300</v>
      </c>
      <c r="C103" s="18" t="s">
        <v>105</v>
      </c>
      <c r="D103" s="14"/>
      <c r="E103" s="254"/>
      <c r="F103" s="324" t="str">
        <f>IFERROR((#REF!+G103/#REF!),"")</f>
        <v/>
      </c>
      <c r="G103" s="252"/>
      <c r="H103" s="252"/>
      <c r="I103" s="253"/>
      <c r="J103" s="15"/>
      <c r="K103" s="119"/>
      <c r="L103" s="120"/>
      <c r="M103" s="121"/>
      <c r="N103" s="119"/>
      <c r="O103" s="120"/>
      <c r="P103" s="121"/>
      <c r="Q103" s="119"/>
      <c r="R103" s="120"/>
      <c r="S103" s="121"/>
      <c r="T103" s="119"/>
      <c r="U103" s="120"/>
      <c r="V103" s="121"/>
      <c r="W103" s="119"/>
      <c r="X103" s="120"/>
      <c r="Y103" s="121"/>
    </row>
    <row r="104" spans="1:137" ht="15" customHeight="1">
      <c r="A104" s="175"/>
      <c r="B104" s="185" t="s">
        <v>306</v>
      </c>
      <c r="C104" s="18" t="s">
        <v>112</v>
      </c>
      <c r="D104" s="14"/>
      <c r="E104" s="254">
        <v>1</v>
      </c>
      <c r="F104" s="324" t="str">
        <f>IFERROR((#REF!+G104/#REF!),"")</f>
        <v/>
      </c>
      <c r="G104" s="252">
        <v>21960</v>
      </c>
      <c r="H104" s="252"/>
      <c r="I104" s="253"/>
      <c r="J104" s="15"/>
      <c r="K104" s="119"/>
      <c r="L104" s="120"/>
      <c r="M104" s="121"/>
      <c r="N104" s="119"/>
      <c r="O104" s="120"/>
      <c r="P104" s="121"/>
      <c r="Q104" s="119"/>
      <c r="R104" s="120"/>
      <c r="S104" s="121"/>
      <c r="T104" s="119"/>
      <c r="U104" s="120"/>
      <c r="V104" s="121"/>
      <c r="W104" s="119"/>
      <c r="X104" s="120"/>
      <c r="Y104" s="121"/>
    </row>
    <row r="105" spans="1:137" ht="15" customHeight="1">
      <c r="A105" s="175"/>
      <c r="B105" s="185" t="s">
        <v>301</v>
      </c>
      <c r="C105" s="18" t="s">
        <v>106</v>
      </c>
      <c r="D105" s="14"/>
      <c r="E105" s="254">
        <v>1</v>
      </c>
      <c r="F105" s="324" t="str">
        <f>IFERROR((#REF!+G105/#REF!),"")</f>
        <v/>
      </c>
      <c r="G105" s="252">
        <v>14730</v>
      </c>
      <c r="H105" s="252"/>
      <c r="I105" s="253"/>
      <c r="J105" s="15"/>
      <c r="K105" s="119"/>
      <c r="L105" s="120"/>
      <c r="M105" s="121"/>
      <c r="N105" s="119"/>
      <c r="O105" s="120"/>
      <c r="P105" s="121"/>
      <c r="Q105" s="119"/>
      <c r="R105" s="120"/>
      <c r="S105" s="121"/>
      <c r="T105" s="119"/>
      <c r="U105" s="120"/>
      <c r="V105" s="121"/>
      <c r="W105" s="119"/>
      <c r="X105" s="120"/>
      <c r="Y105" s="121"/>
    </row>
    <row r="106" spans="1:137" ht="15" customHeight="1">
      <c r="A106" s="175"/>
      <c r="B106" s="185" t="s">
        <v>305</v>
      </c>
      <c r="C106" s="18" t="s">
        <v>111</v>
      </c>
      <c r="D106" s="14"/>
      <c r="E106" s="284"/>
      <c r="F106" s="324" t="str">
        <f>IFERROR((#REF!+G106/#REF!),"")</f>
        <v/>
      </c>
      <c r="G106" s="252"/>
      <c r="H106" s="252"/>
      <c r="I106" s="253"/>
      <c r="J106" s="15"/>
      <c r="K106" s="119"/>
      <c r="L106" s="120"/>
      <c r="M106" s="121"/>
      <c r="N106" s="119"/>
      <c r="O106" s="120"/>
      <c r="P106" s="121"/>
      <c r="Q106" s="119"/>
      <c r="R106" s="120"/>
      <c r="S106" s="121"/>
      <c r="T106" s="119"/>
      <c r="U106" s="120"/>
      <c r="V106" s="121"/>
      <c r="W106" s="119"/>
      <c r="X106" s="120"/>
      <c r="Y106" s="121"/>
    </row>
    <row r="107" spans="1:137" ht="15" customHeight="1">
      <c r="A107" s="175"/>
      <c r="B107" s="185" t="s">
        <v>303</v>
      </c>
      <c r="C107" s="18" t="s">
        <v>109</v>
      </c>
      <c r="D107" s="14"/>
      <c r="E107" s="285"/>
      <c r="F107" s="324" t="str">
        <f>IFERROR((#REF!+G107/#REF!),"")</f>
        <v/>
      </c>
      <c r="G107" s="260"/>
      <c r="H107" s="260"/>
      <c r="I107" s="261"/>
      <c r="J107" s="15"/>
      <c r="K107" s="119"/>
      <c r="L107" s="120"/>
      <c r="M107" s="121"/>
      <c r="N107" s="119"/>
      <c r="O107" s="120"/>
      <c r="P107" s="121"/>
      <c r="Q107" s="119"/>
      <c r="R107" s="120"/>
      <c r="S107" s="121"/>
      <c r="T107" s="119"/>
      <c r="U107" s="120"/>
      <c r="V107" s="121"/>
      <c r="W107" s="119"/>
      <c r="X107" s="120"/>
      <c r="Y107" s="121"/>
    </row>
    <row r="108" spans="1:137" ht="15" customHeight="1">
      <c r="A108" s="175"/>
      <c r="B108" s="193" t="s">
        <v>383</v>
      </c>
      <c r="C108" s="27" t="s">
        <v>108</v>
      </c>
      <c r="D108" s="14"/>
      <c r="E108" s="286"/>
      <c r="F108" s="324" t="str">
        <f>IFERROR((#REF!+G108/#REF!),"")</f>
        <v/>
      </c>
      <c r="G108" s="258"/>
      <c r="H108" s="282"/>
      <c r="I108" s="288"/>
      <c r="J108" s="15"/>
      <c r="K108" s="119"/>
      <c r="L108" s="120"/>
      <c r="M108" s="121"/>
      <c r="N108" s="119"/>
      <c r="O108" s="120"/>
      <c r="P108" s="121"/>
      <c r="Q108" s="119"/>
      <c r="R108" s="120"/>
      <c r="S108" s="121"/>
      <c r="T108" s="119"/>
      <c r="U108" s="120"/>
      <c r="V108" s="121"/>
      <c r="W108" s="119"/>
      <c r="X108" s="120"/>
      <c r="Y108" s="121"/>
    </row>
    <row r="109" spans="1:137" ht="15" customHeight="1">
      <c r="A109" s="175"/>
      <c r="B109" s="185" t="s">
        <v>308</v>
      </c>
      <c r="C109" s="18" t="s">
        <v>114</v>
      </c>
      <c r="D109" s="14"/>
      <c r="E109" s="273">
        <v>1</v>
      </c>
      <c r="F109" s="324" t="str">
        <f>IFERROR((#REF!+G109/#REF!),"")</f>
        <v/>
      </c>
      <c r="G109" s="258">
        <v>852</v>
      </c>
      <c r="H109" s="258"/>
      <c r="I109" s="259"/>
      <c r="J109" s="15"/>
      <c r="K109" s="119"/>
      <c r="L109" s="120"/>
      <c r="M109" s="121"/>
      <c r="N109" s="119"/>
      <c r="O109" s="120"/>
      <c r="P109" s="121"/>
      <c r="Q109" s="119"/>
      <c r="R109" s="120"/>
      <c r="S109" s="121"/>
      <c r="T109" s="119"/>
      <c r="U109" s="120"/>
      <c r="V109" s="121"/>
      <c r="W109" s="119"/>
      <c r="X109" s="120"/>
      <c r="Y109" s="121"/>
    </row>
    <row r="110" spans="1:137" ht="15" customHeight="1">
      <c r="A110" s="175"/>
      <c r="B110" s="193" t="s">
        <v>307</v>
      </c>
      <c r="C110" s="49" t="s">
        <v>113</v>
      </c>
      <c r="D110" s="143"/>
      <c r="E110" s="254"/>
      <c r="F110" s="325" t="str">
        <f>IFERROR((#REF!+G110/#REF!),"")</f>
        <v/>
      </c>
      <c r="G110" s="260"/>
      <c r="H110" s="260"/>
      <c r="I110" s="261"/>
      <c r="J110" s="15"/>
      <c r="K110" s="119"/>
      <c r="L110" s="120"/>
      <c r="M110" s="121"/>
      <c r="N110" s="119"/>
      <c r="O110" s="120"/>
      <c r="P110" s="121"/>
      <c r="Q110" s="119"/>
      <c r="R110" s="120"/>
      <c r="S110" s="121"/>
      <c r="T110" s="119"/>
      <c r="U110" s="120"/>
      <c r="V110" s="121"/>
      <c r="W110" s="119"/>
      <c r="X110" s="120"/>
      <c r="Y110" s="121"/>
    </row>
    <row r="111" spans="1:137" ht="15" customHeight="1">
      <c r="A111" s="175"/>
      <c r="B111" s="185" t="s">
        <v>311</v>
      </c>
      <c r="C111" s="18" t="s">
        <v>117</v>
      </c>
      <c r="D111" s="14"/>
      <c r="E111" s="256"/>
      <c r="F111" s="324" t="str">
        <f>IFERROR((#REF!+G111/#REF!),"")</f>
        <v/>
      </c>
      <c r="G111" s="258"/>
      <c r="H111" s="258"/>
      <c r="I111" s="259"/>
      <c r="J111" s="15"/>
      <c r="K111" s="119"/>
      <c r="L111" s="120"/>
      <c r="M111" s="121"/>
      <c r="N111" s="119"/>
      <c r="O111" s="120"/>
      <c r="P111" s="121"/>
      <c r="Q111" s="119"/>
      <c r="R111" s="120"/>
      <c r="S111" s="121"/>
      <c r="T111" s="119"/>
      <c r="U111" s="120"/>
      <c r="V111" s="121"/>
      <c r="W111" s="119"/>
      <c r="X111" s="120"/>
      <c r="Y111" s="121"/>
    </row>
    <row r="112" spans="1:137" ht="15" customHeight="1">
      <c r="A112" s="175"/>
      <c r="B112" s="185" t="s">
        <v>325</v>
      </c>
      <c r="C112" s="18" t="s">
        <v>139</v>
      </c>
      <c r="D112" s="14"/>
      <c r="E112" s="255"/>
      <c r="F112" s="328" t="str">
        <f>IFERROR((#REF!+G112/#REF!),"")</f>
        <v/>
      </c>
      <c r="G112" s="258"/>
      <c r="H112" s="282"/>
      <c r="I112" s="288"/>
      <c r="J112" s="15"/>
      <c r="K112" s="119"/>
      <c r="L112" s="120"/>
      <c r="M112" s="121"/>
      <c r="N112" s="119"/>
      <c r="O112" s="120"/>
      <c r="P112" s="121"/>
      <c r="Q112" s="119"/>
      <c r="R112" s="120"/>
      <c r="S112" s="121"/>
      <c r="T112" s="119"/>
      <c r="U112" s="120"/>
      <c r="V112" s="121"/>
      <c r="W112" s="119"/>
      <c r="X112" s="120"/>
      <c r="Y112" s="121"/>
    </row>
    <row r="113" spans="1:137" ht="15" customHeight="1">
      <c r="A113" s="175"/>
      <c r="B113" s="185" t="s">
        <v>310</v>
      </c>
      <c r="C113" s="18" t="s">
        <v>116</v>
      </c>
      <c r="D113" s="14"/>
      <c r="E113" s="251"/>
      <c r="F113" s="178" t="str">
        <f>IFERROR((#REF!+G113/#REF!),"")</f>
        <v/>
      </c>
      <c r="G113" s="260"/>
      <c r="H113" s="260"/>
      <c r="I113" s="261"/>
      <c r="J113" s="15"/>
      <c r="K113" s="119"/>
      <c r="L113" s="120"/>
      <c r="M113" s="121"/>
      <c r="N113" s="119"/>
      <c r="O113" s="120"/>
      <c r="P113" s="121"/>
      <c r="Q113" s="119"/>
      <c r="R113" s="120"/>
      <c r="S113" s="121"/>
      <c r="T113" s="119"/>
      <c r="U113" s="120"/>
      <c r="V113" s="121"/>
      <c r="W113" s="119"/>
      <c r="X113" s="120"/>
      <c r="Y113" s="121"/>
    </row>
    <row r="114" spans="1:137" ht="15" customHeight="1">
      <c r="A114" s="175"/>
      <c r="B114" s="193" t="s">
        <v>310</v>
      </c>
      <c r="C114" s="49" t="s">
        <v>127</v>
      </c>
      <c r="D114" s="14"/>
      <c r="E114" s="287"/>
      <c r="F114" s="324" t="str">
        <f>IFERROR((#REF!+G114/#REF!),"")</f>
        <v/>
      </c>
      <c r="G114" s="293"/>
      <c r="H114" s="289"/>
      <c r="I114" s="290"/>
      <c r="J114" s="15"/>
      <c r="K114" s="119"/>
      <c r="L114" s="120"/>
      <c r="M114" s="121"/>
      <c r="N114" s="119"/>
      <c r="O114" s="120"/>
      <c r="P114" s="121"/>
      <c r="Q114" s="119"/>
      <c r="R114" s="120"/>
      <c r="S114" s="121"/>
      <c r="T114" s="119"/>
      <c r="U114" s="120"/>
      <c r="V114" s="121"/>
      <c r="W114" s="119"/>
      <c r="X114" s="120"/>
      <c r="Y114" s="121"/>
    </row>
    <row r="115" spans="1:137" s="16" customFormat="1" ht="15" customHeight="1" thickBot="1">
      <c r="A115" s="175"/>
      <c r="B115" s="194" t="s">
        <v>304</v>
      </c>
      <c r="C115" s="21" t="s">
        <v>110</v>
      </c>
      <c r="D115" s="163"/>
      <c r="E115" s="279"/>
      <c r="F115" s="326" t="str">
        <f>IFERROR((#REF!+G115/#REF!),"")</f>
        <v/>
      </c>
      <c r="G115" s="262"/>
      <c r="H115" s="262"/>
      <c r="I115" s="263"/>
      <c r="J115" s="15"/>
      <c r="K115" s="119"/>
      <c r="L115" s="120"/>
      <c r="M115" s="121"/>
      <c r="N115" s="119"/>
      <c r="O115" s="120"/>
      <c r="P115" s="121"/>
      <c r="Q115" s="119"/>
      <c r="R115" s="120"/>
      <c r="S115" s="121"/>
      <c r="T115" s="119"/>
      <c r="U115" s="120"/>
      <c r="V115" s="121"/>
      <c r="W115" s="119"/>
      <c r="X115" s="120"/>
      <c r="Y115" s="121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  <c r="BI115" s="104"/>
      <c r="BJ115" s="104"/>
      <c r="BK115" s="104"/>
      <c r="BL115" s="104"/>
      <c r="BM115" s="104"/>
      <c r="BN115" s="104"/>
      <c r="BO115" s="104"/>
      <c r="BP115" s="122"/>
      <c r="BQ115" s="122"/>
      <c r="BR115" s="122"/>
      <c r="BS115" s="122"/>
      <c r="BT115" s="122"/>
      <c r="BU115" s="122"/>
      <c r="BV115" s="122"/>
      <c r="BW115" s="122"/>
      <c r="BX115" s="122"/>
      <c r="BY115" s="122"/>
      <c r="BZ115" s="122"/>
      <c r="CA115" s="122"/>
      <c r="CB115" s="122"/>
      <c r="CC115" s="122"/>
      <c r="CD115" s="122"/>
      <c r="CE115" s="122"/>
      <c r="CF115" s="122"/>
      <c r="CG115" s="122"/>
      <c r="CH115" s="122"/>
      <c r="CI115" s="122"/>
      <c r="CJ115" s="122"/>
      <c r="CK115" s="122"/>
      <c r="CL115" s="122"/>
      <c r="CM115" s="122"/>
      <c r="CN115" s="122"/>
      <c r="CO115" s="122"/>
      <c r="CP115" s="122"/>
      <c r="CQ115" s="122"/>
      <c r="CR115" s="122"/>
      <c r="CS115" s="122"/>
      <c r="CT115" s="122"/>
      <c r="CU115" s="122"/>
      <c r="CV115" s="122"/>
      <c r="CW115" s="122"/>
      <c r="CX115" s="122"/>
      <c r="CY115" s="122"/>
      <c r="CZ115" s="122"/>
      <c r="DA115" s="122"/>
      <c r="DB115" s="122"/>
      <c r="DC115" s="122"/>
      <c r="DD115" s="122"/>
      <c r="DE115" s="122"/>
      <c r="DF115" s="122"/>
      <c r="DG115" s="122"/>
      <c r="DH115" s="122"/>
      <c r="DI115" s="122"/>
      <c r="DJ115" s="122"/>
      <c r="DK115" s="122"/>
      <c r="DL115" s="122"/>
      <c r="DM115" s="122"/>
      <c r="DN115" s="122"/>
      <c r="DO115" s="122"/>
      <c r="DP115" s="122"/>
      <c r="DQ115" s="122"/>
      <c r="DR115" s="122"/>
      <c r="DS115" s="122"/>
      <c r="DT115" s="122"/>
      <c r="DU115" s="122"/>
      <c r="DV115" s="122"/>
      <c r="DW115" s="122"/>
      <c r="DX115" s="122"/>
      <c r="DY115" s="122"/>
      <c r="DZ115" s="122"/>
      <c r="EA115" s="122"/>
      <c r="EB115" s="122"/>
      <c r="EC115" s="122"/>
      <c r="ED115" s="122"/>
      <c r="EE115" s="122"/>
      <c r="EF115" s="122"/>
      <c r="EG115" s="122"/>
    </row>
    <row r="116" spans="1:137" s="16" customFormat="1" ht="15" customHeight="1" thickBot="1">
      <c r="A116" s="17"/>
      <c r="B116" s="182" t="str">
        <f>IFERROR((#REF!+G116+H116+I116)/$E$222,"")</f>
        <v/>
      </c>
      <c r="C116" s="195" t="s">
        <v>118</v>
      </c>
      <c r="D116" s="152"/>
      <c r="E116" s="177"/>
      <c r="F116" s="178" t="str">
        <f>IFERROR((#REF!/#REF!),"")</f>
        <v/>
      </c>
      <c r="G116" s="151">
        <f>SUM(G103:G115)</f>
        <v>37542</v>
      </c>
      <c r="H116" s="151">
        <f>SUM(H103:H115)</f>
        <v>0</v>
      </c>
      <c r="I116" s="151">
        <f>SUM(I103:I115)</f>
        <v>0</v>
      </c>
      <c r="J116" s="15"/>
      <c r="K116" s="119"/>
      <c r="L116" s="120"/>
      <c r="M116" s="121"/>
      <c r="N116" s="119"/>
      <c r="O116" s="120"/>
      <c r="P116" s="121"/>
      <c r="Q116" s="119"/>
      <c r="R116" s="120"/>
      <c r="S116" s="121"/>
      <c r="T116" s="119"/>
      <c r="U116" s="120"/>
      <c r="V116" s="121"/>
      <c r="W116" s="119"/>
      <c r="X116" s="120"/>
      <c r="Y116" s="121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104"/>
      <c r="BE116" s="104"/>
      <c r="BF116" s="104"/>
      <c r="BG116" s="104"/>
      <c r="BH116" s="104"/>
      <c r="BI116" s="104"/>
      <c r="BJ116" s="104"/>
      <c r="BK116" s="104"/>
      <c r="BL116" s="104"/>
      <c r="BM116" s="104"/>
      <c r="BN116" s="104"/>
      <c r="BO116" s="104"/>
      <c r="BP116" s="122"/>
      <c r="BQ116" s="122"/>
      <c r="BR116" s="122"/>
      <c r="BS116" s="122"/>
      <c r="BT116" s="122"/>
      <c r="BU116" s="122"/>
      <c r="BV116" s="122"/>
      <c r="BW116" s="122"/>
      <c r="BX116" s="122"/>
      <c r="BY116" s="122"/>
      <c r="BZ116" s="122"/>
      <c r="CA116" s="122"/>
      <c r="CB116" s="122"/>
      <c r="CC116" s="122"/>
      <c r="CD116" s="122"/>
      <c r="CE116" s="122"/>
      <c r="CF116" s="122"/>
      <c r="CG116" s="122"/>
      <c r="CH116" s="122"/>
      <c r="CI116" s="122"/>
      <c r="CJ116" s="122"/>
      <c r="CK116" s="122"/>
      <c r="CL116" s="122"/>
      <c r="CM116" s="122"/>
      <c r="CN116" s="122"/>
      <c r="CO116" s="122"/>
      <c r="CP116" s="122"/>
      <c r="CQ116" s="122"/>
      <c r="CR116" s="122"/>
      <c r="CS116" s="122"/>
      <c r="CT116" s="122"/>
      <c r="CU116" s="122"/>
      <c r="CV116" s="122"/>
      <c r="CW116" s="122"/>
      <c r="CX116" s="122"/>
      <c r="CY116" s="122"/>
      <c r="CZ116" s="122"/>
      <c r="DA116" s="122"/>
      <c r="DB116" s="122"/>
      <c r="DC116" s="122"/>
      <c r="DD116" s="122"/>
      <c r="DE116" s="122"/>
      <c r="DF116" s="122"/>
      <c r="DG116" s="122"/>
      <c r="DH116" s="122"/>
      <c r="DI116" s="122"/>
      <c r="DJ116" s="122"/>
      <c r="DK116" s="122"/>
      <c r="DL116" s="122"/>
      <c r="DM116" s="122"/>
      <c r="DN116" s="122"/>
      <c r="DO116" s="122"/>
      <c r="DP116" s="122"/>
      <c r="DQ116" s="122"/>
      <c r="DR116" s="122"/>
      <c r="DS116" s="122"/>
      <c r="DT116" s="122"/>
      <c r="DU116" s="122"/>
      <c r="DV116" s="122"/>
      <c r="DW116" s="122"/>
      <c r="DX116" s="122"/>
      <c r="DY116" s="122"/>
      <c r="DZ116" s="122"/>
      <c r="EA116" s="122"/>
      <c r="EB116" s="122"/>
      <c r="EC116" s="122"/>
      <c r="ED116" s="122"/>
      <c r="EE116" s="122"/>
      <c r="EF116" s="122"/>
      <c r="EG116" s="122"/>
    </row>
    <row r="117" spans="1:137" ht="15" customHeight="1">
      <c r="A117" s="175"/>
      <c r="B117" s="226" t="s">
        <v>119</v>
      </c>
      <c r="C117" s="227" t="s">
        <v>120</v>
      </c>
      <c r="D117" s="230"/>
      <c r="E117" s="231"/>
      <c r="F117" s="217"/>
      <c r="G117" s="210"/>
      <c r="H117" s="210"/>
      <c r="I117" s="211"/>
      <c r="J117" s="15"/>
      <c r="K117" s="119"/>
      <c r="L117" s="120"/>
      <c r="M117" s="121"/>
      <c r="N117" s="119"/>
      <c r="O117" s="120"/>
      <c r="P117" s="121"/>
      <c r="Q117" s="119"/>
      <c r="R117" s="120"/>
      <c r="S117" s="121"/>
      <c r="T117" s="119"/>
      <c r="U117" s="120"/>
      <c r="V117" s="121"/>
      <c r="W117" s="119"/>
      <c r="X117" s="120"/>
      <c r="Y117" s="121"/>
    </row>
    <row r="118" spans="1:137" ht="15" customHeight="1">
      <c r="A118" s="175"/>
      <c r="B118" s="185" t="s">
        <v>319</v>
      </c>
      <c r="C118" s="18" t="s">
        <v>179</v>
      </c>
      <c r="D118" s="14"/>
      <c r="E118" s="254"/>
      <c r="F118" s="324" t="str">
        <f>IFERROR((#REF!+G118/#REF!),"")</f>
        <v/>
      </c>
      <c r="G118" s="252"/>
      <c r="H118" s="252"/>
      <c r="I118" s="253"/>
      <c r="J118" s="15"/>
      <c r="K118" s="119"/>
      <c r="L118" s="120"/>
      <c r="M118" s="121"/>
      <c r="N118" s="119"/>
      <c r="O118" s="120"/>
      <c r="P118" s="121"/>
      <c r="Q118" s="119"/>
      <c r="R118" s="120"/>
      <c r="S118" s="121"/>
      <c r="T118" s="119"/>
      <c r="U118" s="120"/>
      <c r="V118" s="121"/>
      <c r="W118" s="119"/>
      <c r="X118" s="120"/>
      <c r="Y118" s="121"/>
    </row>
    <row r="119" spans="1:137" ht="15" customHeight="1">
      <c r="A119" s="175"/>
      <c r="B119" s="185" t="s">
        <v>315</v>
      </c>
      <c r="C119" s="18" t="s">
        <v>124</v>
      </c>
      <c r="D119" s="14"/>
      <c r="E119" s="254"/>
      <c r="F119" s="324" t="str">
        <f>IFERROR((#REF!+G119/#REF!),"")</f>
        <v/>
      </c>
      <c r="G119" s="252"/>
      <c r="H119" s="252"/>
      <c r="I119" s="253"/>
      <c r="J119" s="15"/>
      <c r="K119" s="119"/>
      <c r="L119" s="120"/>
      <c r="M119" s="121"/>
      <c r="N119" s="119"/>
      <c r="O119" s="120"/>
      <c r="P119" s="121"/>
      <c r="Q119" s="119"/>
      <c r="R119" s="120"/>
      <c r="S119" s="121"/>
      <c r="T119" s="119"/>
      <c r="U119" s="120"/>
      <c r="V119" s="121"/>
      <c r="W119" s="119"/>
      <c r="X119" s="120"/>
      <c r="Y119" s="121"/>
    </row>
    <row r="120" spans="1:137" ht="15" customHeight="1">
      <c r="A120" s="175"/>
      <c r="B120" s="185" t="s">
        <v>313</v>
      </c>
      <c r="C120" s="18" t="s">
        <v>122</v>
      </c>
      <c r="D120" s="14"/>
      <c r="E120" s="254"/>
      <c r="F120" s="324" t="str">
        <f>IFERROR((#REF!+G120/#REF!),"")</f>
        <v/>
      </c>
      <c r="G120" s="252"/>
      <c r="H120" s="252"/>
      <c r="I120" s="253"/>
      <c r="J120" s="15"/>
      <c r="K120" s="119"/>
      <c r="L120" s="120"/>
      <c r="M120" s="121"/>
      <c r="N120" s="119"/>
      <c r="O120" s="120"/>
      <c r="P120" s="121"/>
      <c r="Q120" s="119"/>
      <c r="R120" s="120"/>
      <c r="S120" s="121"/>
      <c r="T120" s="119"/>
      <c r="U120" s="120"/>
      <c r="V120" s="121"/>
      <c r="W120" s="119"/>
      <c r="X120" s="120"/>
      <c r="Y120" s="121"/>
    </row>
    <row r="121" spans="1:137" ht="15" customHeight="1">
      <c r="A121" s="175"/>
      <c r="B121" s="185" t="s">
        <v>314</v>
      </c>
      <c r="C121" s="18" t="s">
        <v>123</v>
      </c>
      <c r="D121" s="14"/>
      <c r="E121" s="254"/>
      <c r="F121" s="324" t="str">
        <f>IFERROR((#REF!+G121/#REF!),"")</f>
        <v/>
      </c>
      <c r="G121" s="252"/>
      <c r="H121" s="252"/>
      <c r="I121" s="253"/>
      <c r="J121" s="15"/>
      <c r="K121" s="119"/>
      <c r="L121" s="120"/>
      <c r="M121" s="121"/>
      <c r="N121" s="119"/>
      <c r="O121" s="120"/>
      <c r="P121" s="121"/>
      <c r="Q121" s="119"/>
      <c r="R121" s="120"/>
      <c r="S121" s="121"/>
      <c r="T121" s="119"/>
      <c r="U121" s="120"/>
      <c r="V121" s="121"/>
      <c r="W121" s="119"/>
      <c r="X121" s="120"/>
      <c r="Y121" s="121"/>
    </row>
    <row r="122" spans="1:137" ht="15.75" customHeight="1">
      <c r="A122" s="175"/>
      <c r="B122" s="185" t="s">
        <v>302</v>
      </c>
      <c r="C122" s="18" t="s">
        <v>107</v>
      </c>
      <c r="D122" s="14"/>
      <c r="E122" s="254"/>
      <c r="F122" s="324" t="str">
        <f>IFERROR((#REF!+G122/#REF!),"")</f>
        <v/>
      </c>
      <c r="G122" s="260"/>
      <c r="H122" s="260"/>
      <c r="I122" s="261"/>
      <c r="J122" s="15"/>
      <c r="K122" s="119"/>
      <c r="L122" s="120"/>
      <c r="M122" s="121"/>
      <c r="N122" s="119"/>
      <c r="O122" s="120"/>
      <c r="P122" s="121"/>
      <c r="Q122" s="119"/>
      <c r="R122" s="120"/>
      <c r="S122" s="121"/>
      <c r="T122" s="119"/>
      <c r="U122" s="120"/>
      <c r="V122" s="121"/>
      <c r="W122" s="119"/>
      <c r="X122" s="120"/>
      <c r="Y122" s="121"/>
    </row>
    <row r="123" spans="1:137" s="28" customFormat="1" ht="15" customHeight="1">
      <c r="A123" s="175"/>
      <c r="B123" s="185" t="s">
        <v>322</v>
      </c>
      <c r="C123" s="18" t="s">
        <v>187</v>
      </c>
      <c r="D123" s="14"/>
      <c r="E123" s="255"/>
      <c r="F123" s="328" t="str">
        <f>IFERROR((#REF!+G123/#REF!),"")</f>
        <v/>
      </c>
      <c r="G123" s="258"/>
      <c r="H123" s="282"/>
      <c r="I123" s="288"/>
      <c r="J123" s="15"/>
      <c r="K123" s="119"/>
      <c r="L123" s="120"/>
      <c r="M123" s="121"/>
      <c r="N123" s="119"/>
      <c r="O123" s="120"/>
      <c r="P123" s="121"/>
      <c r="Q123" s="119"/>
      <c r="R123" s="120"/>
      <c r="S123" s="121"/>
      <c r="T123" s="119"/>
      <c r="U123" s="120"/>
      <c r="V123" s="121"/>
      <c r="W123" s="119"/>
      <c r="X123" s="120"/>
      <c r="Y123" s="121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  <c r="BF123" s="104"/>
      <c r="BG123" s="104"/>
      <c r="BH123" s="104"/>
      <c r="BI123" s="104"/>
      <c r="BJ123" s="104"/>
      <c r="BK123" s="104"/>
      <c r="BL123" s="104"/>
      <c r="BM123" s="104"/>
      <c r="BN123" s="104"/>
      <c r="BO123" s="104"/>
      <c r="BP123" s="124"/>
      <c r="BQ123" s="125"/>
      <c r="BR123" s="125"/>
      <c r="BS123" s="125"/>
      <c r="BT123" s="125"/>
      <c r="BU123" s="125"/>
      <c r="BV123" s="125"/>
      <c r="BW123" s="125"/>
      <c r="BX123" s="125"/>
      <c r="BY123" s="125"/>
      <c r="BZ123" s="125"/>
      <c r="CA123" s="125"/>
      <c r="CB123" s="125"/>
      <c r="CC123" s="125"/>
      <c r="CD123" s="125"/>
      <c r="CE123" s="125"/>
      <c r="CF123" s="125"/>
      <c r="CG123" s="125"/>
      <c r="CH123" s="125"/>
      <c r="CI123" s="125"/>
      <c r="CJ123" s="125"/>
      <c r="CK123" s="125"/>
      <c r="CL123" s="125"/>
      <c r="CM123" s="125"/>
      <c r="CN123" s="125"/>
      <c r="CO123" s="125"/>
      <c r="CP123" s="125"/>
      <c r="CQ123" s="125"/>
      <c r="CR123" s="125"/>
      <c r="CS123" s="125"/>
      <c r="CT123" s="125"/>
      <c r="CU123" s="125"/>
      <c r="CV123" s="125"/>
      <c r="CW123" s="125"/>
      <c r="CX123" s="125"/>
      <c r="CY123" s="125"/>
      <c r="CZ123" s="125"/>
      <c r="DA123" s="125"/>
      <c r="DB123" s="125"/>
      <c r="DC123" s="125"/>
      <c r="DD123" s="125"/>
      <c r="DE123" s="125"/>
      <c r="DF123" s="125"/>
      <c r="DG123" s="125"/>
      <c r="DH123" s="125"/>
      <c r="DI123" s="125"/>
      <c r="DJ123" s="125"/>
      <c r="DK123" s="125"/>
      <c r="DL123" s="125"/>
      <c r="DM123" s="125"/>
      <c r="DN123" s="125"/>
      <c r="DO123" s="125"/>
      <c r="DP123" s="125"/>
      <c r="DQ123" s="125"/>
      <c r="DR123" s="125"/>
      <c r="DS123" s="125"/>
      <c r="DT123" s="125"/>
      <c r="DU123" s="125"/>
      <c r="DV123" s="125"/>
      <c r="DW123" s="125"/>
      <c r="DX123" s="125"/>
      <c r="DY123" s="125"/>
      <c r="DZ123" s="125"/>
      <c r="EA123" s="125"/>
      <c r="EB123" s="125"/>
      <c r="EC123" s="125"/>
      <c r="ED123" s="125"/>
      <c r="EE123" s="125"/>
      <c r="EF123" s="125"/>
      <c r="EG123" s="125"/>
    </row>
    <row r="124" spans="1:137" s="29" customFormat="1" ht="15" customHeight="1" thickBot="1">
      <c r="A124" s="175"/>
      <c r="B124" s="196" t="s">
        <v>312</v>
      </c>
      <c r="C124" s="27" t="s">
        <v>121</v>
      </c>
      <c r="D124" s="50"/>
      <c r="E124" s="255"/>
      <c r="F124" s="324" t="str">
        <f>IFERROR((#REF!+G124/#REF!),"")</f>
        <v/>
      </c>
      <c r="G124" s="258"/>
      <c r="H124" s="282"/>
      <c r="I124" s="288"/>
      <c r="J124" s="15"/>
      <c r="K124" s="119"/>
      <c r="L124" s="120"/>
      <c r="M124" s="121"/>
      <c r="N124" s="119"/>
      <c r="O124" s="120"/>
      <c r="P124" s="121"/>
      <c r="Q124" s="119"/>
      <c r="R124" s="120"/>
      <c r="S124" s="121"/>
      <c r="T124" s="119"/>
      <c r="U124" s="120"/>
      <c r="V124" s="121"/>
      <c r="W124" s="119"/>
      <c r="X124" s="120"/>
      <c r="Y124" s="121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  <c r="BF124" s="104"/>
      <c r="BG124" s="104"/>
      <c r="BH124" s="104"/>
      <c r="BI124" s="104"/>
      <c r="BJ124" s="104"/>
      <c r="BK124" s="104"/>
      <c r="BL124" s="104"/>
      <c r="BM124" s="104"/>
      <c r="BN124" s="104"/>
      <c r="BO124" s="104"/>
      <c r="BP124" s="126"/>
      <c r="BQ124" s="127"/>
      <c r="BR124" s="127"/>
      <c r="BS124" s="127"/>
      <c r="BT124" s="127"/>
      <c r="BU124" s="127"/>
      <c r="BV124" s="127"/>
      <c r="BW124" s="127"/>
      <c r="BX124" s="127"/>
      <c r="BY124" s="127"/>
      <c r="BZ124" s="127"/>
      <c r="CA124" s="127"/>
      <c r="CB124" s="127"/>
      <c r="CC124" s="127"/>
      <c r="CD124" s="127"/>
      <c r="CE124" s="127"/>
      <c r="CF124" s="127"/>
      <c r="CG124" s="127"/>
      <c r="CH124" s="127"/>
      <c r="CI124" s="127"/>
      <c r="CJ124" s="127"/>
      <c r="CK124" s="127"/>
      <c r="CL124" s="127"/>
      <c r="CM124" s="127"/>
      <c r="CN124" s="127"/>
      <c r="CO124" s="127"/>
      <c r="CP124" s="127"/>
      <c r="CQ124" s="127"/>
      <c r="CR124" s="127"/>
      <c r="CS124" s="127"/>
      <c r="CT124" s="127"/>
      <c r="CU124" s="127"/>
      <c r="CV124" s="127"/>
      <c r="CW124" s="127"/>
      <c r="CX124" s="127"/>
      <c r="CY124" s="127"/>
      <c r="CZ124" s="127"/>
      <c r="DA124" s="127"/>
      <c r="DB124" s="127"/>
      <c r="DC124" s="127"/>
      <c r="DD124" s="127"/>
      <c r="DE124" s="127"/>
      <c r="DF124" s="127"/>
      <c r="DG124" s="127"/>
      <c r="DH124" s="127"/>
      <c r="DI124" s="127"/>
      <c r="DJ124" s="127"/>
      <c r="DK124" s="127"/>
      <c r="DL124" s="127"/>
      <c r="DM124" s="127"/>
      <c r="DN124" s="127"/>
      <c r="DO124" s="127"/>
      <c r="DP124" s="127"/>
      <c r="DQ124" s="127"/>
      <c r="DR124" s="127"/>
      <c r="DS124" s="127"/>
      <c r="DT124" s="127"/>
      <c r="DU124" s="127"/>
      <c r="DV124" s="127"/>
      <c r="DW124" s="127"/>
      <c r="DX124" s="127"/>
      <c r="DY124" s="127"/>
      <c r="DZ124" s="127"/>
      <c r="EA124" s="127"/>
      <c r="EB124" s="127"/>
      <c r="EC124" s="127"/>
      <c r="ED124" s="127"/>
      <c r="EE124" s="127"/>
      <c r="EF124" s="127"/>
      <c r="EG124" s="127"/>
    </row>
    <row r="125" spans="1:137" s="16" customFormat="1" ht="15" customHeight="1" thickBot="1">
      <c r="A125" s="175"/>
      <c r="B125" s="185" t="s">
        <v>316</v>
      </c>
      <c r="C125" s="18" t="s">
        <v>125</v>
      </c>
      <c r="D125" s="14"/>
      <c r="E125" s="284"/>
      <c r="F125" s="324" t="str">
        <f>IFERROR((#REF!+G125/#REF!),"")</f>
        <v/>
      </c>
      <c r="G125" s="252"/>
      <c r="H125" s="252"/>
      <c r="I125" s="253"/>
      <c r="J125" s="15"/>
      <c r="K125" s="119"/>
      <c r="L125" s="120"/>
      <c r="M125" s="121"/>
      <c r="N125" s="119"/>
      <c r="O125" s="120"/>
      <c r="P125" s="121"/>
      <c r="Q125" s="119"/>
      <c r="R125" s="120"/>
      <c r="S125" s="121"/>
      <c r="T125" s="119"/>
      <c r="U125" s="120"/>
      <c r="V125" s="121"/>
      <c r="W125" s="119"/>
      <c r="X125" s="120"/>
      <c r="Y125" s="121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  <c r="AL125" s="104"/>
      <c r="AM125" s="104"/>
      <c r="AN125" s="104"/>
      <c r="AO125" s="104"/>
      <c r="AP125" s="104"/>
      <c r="AQ125" s="104"/>
      <c r="AR125" s="104"/>
      <c r="AS125" s="104"/>
      <c r="AT125" s="104"/>
      <c r="AU125" s="104"/>
      <c r="AV125" s="104"/>
      <c r="AW125" s="104"/>
      <c r="AX125" s="104"/>
      <c r="AY125" s="104"/>
      <c r="AZ125" s="104"/>
      <c r="BA125" s="104"/>
      <c r="BB125" s="104"/>
      <c r="BC125" s="104"/>
      <c r="BD125" s="104"/>
      <c r="BE125" s="104"/>
      <c r="BF125" s="104"/>
      <c r="BG125" s="104"/>
      <c r="BH125" s="104"/>
      <c r="BI125" s="104"/>
      <c r="BJ125" s="104"/>
      <c r="BK125" s="104"/>
      <c r="BL125" s="104"/>
      <c r="BM125" s="104"/>
      <c r="BN125" s="104"/>
      <c r="BO125" s="104"/>
      <c r="BP125" s="122"/>
      <c r="BQ125" s="122"/>
      <c r="BR125" s="122"/>
      <c r="BS125" s="122"/>
      <c r="BT125" s="122"/>
      <c r="BU125" s="122"/>
      <c r="BV125" s="122"/>
      <c r="BW125" s="122"/>
      <c r="BX125" s="122"/>
      <c r="BY125" s="122"/>
      <c r="BZ125" s="122"/>
      <c r="CA125" s="122"/>
      <c r="CB125" s="122"/>
      <c r="CC125" s="122"/>
      <c r="CD125" s="122"/>
      <c r="CE125" s="122"/>
      <c r="CF125" s="122"/>
      <c r="CG125" s="122"/>
      <c r="CH125" s="122"/>
      <c r="CI125" s="122"/>
      <c r="CJ125" s="122"/>
      <c r="CK125" s="122"/>
      <c r="CL125" s="122"/>
      <c r="CM125" s="122"/>
      <c r="CN125" s="122"/>
      <c r="CO125" s="122"/>
      <c r="CP125" s="122"/>
      <c r="CQ125" s="122"/>
      <c r="CR125" s="122"/>
      <c r="CS125" s="122"/>
      <c r="CT125" s="122"/>
      <c r="CU125" s="122"/>
      <c r="CV125" s="122"/>
      <c r="CW125" s="122"/>
      <c r="CX125" s="122"/>
      <c r="CY125" s="122"/>
      <c r="CZ125" s="122"/>
      <c r="DA125" s="122"/>
      <c r="DB125" s="122"/>
      <c r="DC125" s="122"/>
      <c r="DD125" s="122"/>
      <c r="DE125" s="122"/>
      <c r="DF125" s="122"/>
      <c r="DG125" s="122"/>
      <c r="DH125" s="122"/>
      <c r="DI125" s="122"/>
      <c r="DJ125" s="122"/>
      <c r="DK125" s="122"/>
      <c r="DL125" s="122"/>
      <c r="DM125" s="122"/>
      <c r="DN125" s="122"/>
      <c r="DO125" s="122"/>
      <c r="DP125" s="122"/>
      <c r="DQ125" s="122"/>
      <c r="DR125" s="122"/>
      <c r="DS125" s="122"/>
      <c r="DT125" s="122"/>
      <c r="DU125" s="122"/>
      <c r="DV125" s="122"/>
      <c r="DW125" s="122"/>
      <c r="DX125" s="122"/>
      <c r="DY125" s="122"/>
      <c r="DZ125" s="122"/>
      <c r="EA125" s="122"/>
      <c r="EB125" s="122"/>
      <c r="EC125" s="122"/>
      <c r="ED125" s="122"/>
      <c r="EE125" s="122"/>
      <c r="EF125" s="122"/>
      <c r="EG125" s="122"/>
    </row>
    <row r="126" spans="1:137" s="16" customFormat="1" ht="15" customHeight="1" thickBot="1">
      <c r="A126" s="175"/>
      <c r="B126" s="185" t="s">
        <v>317</v>
      </c>
      <c r="C126" s="18" t="s">
        <v>126</v>
      </c>
      <c r="D126" s="14"/>
      <c r="E126" s="278"/>
      <c r="F126" s="324" t="str">
        <f>IFERROR((#REF!+G126/#REF!),"")</f>
        <v/>
      </c>
      <c r="G126" s="252"/>
      <c r="H126" s="252"/>
      <c r="I126" s="253"/>
      <c r="J126" s="15"/>
      <c r="K126" s="119"/>
      <c r="L126" s="120"/>
      <c r="M126" s="121"/>
      <c r="N126" s="119"/>
      <c r="O126" s="120"/>
      <c r="P126" s="121"/>
      <c r="Q126" s="119"/>
      <c r="R126" s="120"/>
      <c r="S126" s="121"/>
      <c r="T126" s="119"/>
      <c r="U126" s="120"/>
      <c r="V126" s="121"/>
      <c r="W126" s="119"/>
      <c r="X126" s="120"/>
      <c r="Y126" s="121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  <c r="BC126" s="104"/>
      <c r="BD126" s="104"/>
      <c r="BE126" s="104"/>
      <c r="BF126" s="104"/>
      <c r="BG126" s="104"/>
      <c r="BH126" s="104"/>
      <c r="BI126" s="104"/>
      <c r="BJ126" s="104"/>
      <c r="BK126" s="104"/>
      <c r="BL126" s="104"/>
      <c r="BM126" s="104"/>
      <c r="BN126" s="104"/>
      <c r="BO126" s="104"/>
      <c r="BP126" s="122"/>
      <c r="BQ126" s="122"/>
      <c r="BR126" s="122"/>
      <c r="BS126" s="122"/>
      <c r="BT126" s="122"/>
      <c r="BU126" s="122"/>
      <c r="BV126" s="122"/>
      <c r="BW126" s="122"/>
      <c r="BX126" s="122"/>
      <c r="BY126" s="122"/>
      <c r="BZ126" s="122"/>
      <c r="CA126" s="122"/>
      <c r="CB126" s="122"/>
      <c r="CC126" s="122"/>
      <c r="CD126" s="122"/>
      <c r="CE126" s="122"/>
      <c r="CF126" s="122"/>
      <c r="CG126" s="122"/>
      <c r="CH126" s="122"/>
      <c r="CI126" s="122"/>
      <c r="CJ126" s="122"/>
      <c r="CK126" s="122"/>
      <c r="CL126" s="122"/>
      <c r="CM126" s="122"/>
      <c r="CN126" s="122"/>
      <c r="CO126" s="122"/>
      <c r="CP126" s="122"/>
      <c r="CQ126" s="122"/>
      <c r="CR126" s="122"/>
      <c r="CS126" s="122"/>
      <c r="CT126" s="122"/>
      <c r="CU126" s="122"/>
      <c r="CV126" s="122"/>
      <c r="CW126" s="122"/>
      <c r="CX126" s="122"/>
      <c r="CY126" s="122"/>
      <c r="CZ126" s="122"/>
      <c r="DA126" s="122"/>
      <c r="DB126" s="122"/>
      <c r="DC126" s="122"/>
      <c r="DD126" s="122"/>
      <c r="DE126" s="122"/>
      <c r="DF126" s="122"/>
      <c r="DG126" s="122"/>
      <c r="DH126" s="122"/>
      <c r="DI126" s="122"/>
      <c r="DJ126" s="122"/>
      <c r="DK126" s="122"/>
      <c r="DL126" s="122"/>
      <c r="DM126" s="122"/>
      <c r="DN126" s="122"/>
      <c r="DO126" s="122"/>
      <c r="DP126" s="122"/>
      <c r="DQ126" s="122"/>
      <c r="DR126" s="122"/>
      <c r="DS126" s="122"/>
      <c r="DT126" s="122"/>
      <c r="DU126" s="122"/>
      <c r="DV126" s="122"/>
      <c r="DW126" s="122"/>
      <c r="DX126" s="122"/>
      <c r="DY126" s="122"/>
      <c r="DZ126" s="122"/>
      <c r="EA126" s="122"/>
      <c r="EB126" s="122"/>
      <c r="EC126" s="122"/>
      <c r="ED126" s="122"/>
      <c r="EE126" s="122"/>
      <c r="EF126" s="122"/>
      <c r="EG126" s="122"/>
    </row>
    <row r="127" spans="1:137" s="16" customFormat="1" ht="15" customHeight="1" thickBot="1">
      <c r="A127" s="175"/>
      <c r="B127" s="180" t="s">
        <v>233</v>
      </c>
      <c r="C127" s="144" t="s">
        <v>27</v>
      </c>
      <c r="D127" s="145"/>
      <c r="E127" s="251"/>
      <c r="F127" s="328" t="str">
        <f>IFERROR((#REF!+G127/#REF!),"")</f>
        <v/>
      </c>
      <c r="G127" s="252"/>
      <c r="H127" s="252"/>
      <c r="I127" s="253"/>
      <c r="J127" s="15"/>
      <c r="K127" s="119"/>
      <c r="L127" s="120"/>
      <c r="M127" s="121"/>
      <c r="N127" s="119"/>
      <c r="O127" s="120"/>
      <c r="P127" s="121"/>
      <c r="Q127" s="119"/>
      <c r="R127" s="120"/>
      <c r="S127" s="121"/>
      <c r="T127" s="119"/>
      <c r="U127" s="120"/>
      <c r="V127" s="121"/>
      <c r="W127" s="119"/>
      <c r="X127" s="120"/>
      <c r="Y127" s="121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P127" s="104"/>
      <c r="AQ127" s="104"/>
      <c r="AR127" s="104"/>
      <c r="AS127" s="104"/>
      <c r="AT127" s="104"/>
      <c r="AU127" s="104"/>
      <c r="AV127" s="104"/>
      <c r="AW127" s="104"/>
      <c r="AX127" s="104"/>
      <c r="AY127" s="104"/>
      <c r="AZ127" s="104"/>
      <c r="BA127" s="104"/>
      <c r="BB127" s="104"/>
      <c r="BC127" s="104"/>
      <c r="BD127" s="104"/>
      <c r="BE127" s="104"/>
      <c r="BF127" s="104"/>
      <c r="BG127" s="104"/>
      <c r="BH127" s="104"/>
      <c r="BI127" s="104"/>
      <c r="BJ127" s="104"/>
      <c r="BK127" s="104"/>
      <c r="BL127" s="104"/>
      <c r="BM127" s="104"/>
      <c r="BN127" s="104"/>
      <c r="BO127" s="104"/>
      <c r="BP127" s="122"/>
      <c r="BQ127" s="122"/>
      <c r="BR127" s="122"/>
      <c r="BS127" s="122"/>
      <c r="BT127" s="122"/>
      <c r="BU127" s="122"/>
      <c r="BV127" s="122"/>
      <c r="BW127" s="122"/>
      <c r="BX127" s="122"/>
      <c r="BY127" s="122"/>
      <c r="BZ127" s="122"/>
      <c r="CA127" s="122"/>
      <c r="CB127" s="122"/>
      <c r="CC127" s="122"/>
      <c r="CD127" s="122"/>
      <c r="CE127" s="122"/>
      <c r="CF127" s="122"/>
      <c r="CG127" s="122"/>
      <c r="CH127" s="122"/>
      <c r="CI127" s="122"/>
      <c r="CJ127" s="122"/>
      <c r="CK127" s="122"/>
      <c r="CL127" s="122"/>
      <c r="CM127" s="122"/>
      <c r="CN127" s="122"/>
      <c r="CO127" s="122"/>
      <c r="CP127" s="122"/>
      <c r="CQ127" s="122"/>
      <c r="CR127" s="122"/>
      <c r="CS127" s="122"/>
      <c r="CT127" s="122"/>
      <c r="CU127" s="122"/>
      <c r="CV127" s="122"/>
      <c r="CW127" s="122"/>
      <c r="CX127" s="122"/>
      <c r="CY127" s="122"/>
      <c r="CZ127" s="122"/>
      <c r="DA127" s="122"/>
      <c r="DB127" s="122"/>
      <c r="DC127" s="122"/>
      <c r="DD127" s="122"/>
      <c r="DE127" s="122"/>
      <c r="DF127" s="122"/>
      <c r="DG127" s="122"/>
      <c r="DH127" s="122"/>
      <c r="DI127" s="122"/>
      <c r="DJ127" s="122"/>
      <c r="DK127" s="122"/>
      <c r="DL127" s="122"/>
      <c r="DM127" s="122"/>
      <c r="DN127" s="122"/>
      <c r="DO127" s="122"/>
      <c r="DP127" s="122"/>
      <c r="DQ127" s="122"/>
      <c r="DR127" s="122"/>
      <c r="DS127" s="122"/>
      <c r="DT127" s="122"/>
      <c r="DU127" s="122"/>
      <c r="DV127" s="122"/>
      <c r="DW127" s="122"/>
      <c r="DX127" s="122"/>
      <c r="DY127" s="122"/>
      <c r="DZ127" s="122"/>
      <c r="EA127" s="122"/>
      <c r="EB127" s="122"/>
      <c r="EC127" s="122"/>
      <c r="ED127" s="122"/>
      <c r="EE127" s="122"/>
      <c r="EF127" s="122"/>
      <c r="EG127" s="122"/>
    </row>
    <row r="128" spans="1:137" s="16" customFormat="1" ht="15" customHeight="1" thickBot="1">
      <c r="A128" s="175"/>
      <c r="B128" s="184" t="s">
        <v>232</v>
      </c>
      <c r="C128" s="18" t="s">
        <v>26</v>
      </c>
      <c r="D128" s="14"/>
      <c r="E128" s="254"/>
      <c r="F128" s="324" t="str">
        <f>IFERROR((#REF!+G128/#REF!),"")</f>
        <v/>
      </c>
      <c r="G128" s="252"/>
      <c r="H128" s="252"/>
      <c r="I128" s="253"/>
      <c r="J128" s="15"/>
      <c r="K128" s="119"/>
      <c r="L128" s="120"/>
      <c r="M128" s="121"/>
      <c r="N128" s="119"/>
      <c r="O128" s="120"/>
      <c r="P128" s="121"/>
      <c r="Q128" s="119"/>
      <c r="R128" s="120"/>
      <c r="S128" s="121"/>
      <c r="T128" s="119"/>
      <c r="U128" s="120"/>
      <c r="V128" s="121"/>
      <c r="W128" s="119"/>
      <c r="X128" s="120"/>
      <c r="Y128" s="121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04"/>
      <c r="AM128" s="104"/>
      <c r="AN128" s="104"/>
      <c r="AO128" s="104"/>
      <c r="AP128" s="104"/>
      <c r="AQ128" s="104"/>
      <c r="AR128" s="104"/>
      <c r="AS128" s="104"/>
      <c r="AT128" s="104"/>
      <c r="AU128" s="104"/>
      <c r="AV128" s="104"/>
      <c r="AW128" s="104"/>
      <c r="AX128" s="104"/>
      <c r="AY128" s="104"/>
      <c r="AZ128" s="104"/>
      <c r="BA128" s="104"/>
      <c r="BB128" s="104"/>
      <c r="BC128" s="104"/>
      <c r="BD128" s="104"/>
      <c r="BE128" s="104"/>
      <c r="BF128" s="104"/>
      <c r="BG128" s="104"/>
      <c r="BH128" s="104"/>
      <c r="BI128" s="104"/>
      <c r="BJ128" s="104"/>
      <c r="BK128" s="104"/>
      <c r="BL128" s="104"/>
      <c r="BM128" s="104"/>
      <c r="BN128" s="104"/>
      <c r="BO128" s="104"/>
      <c r="BP128" s="122"/>
      <c r="BQ128" s="122"/>
      <c r="BR128" s="122"/>
      <c r="BS128" s="122"/>
      <c r="BT128" s="122"/>
      <c r="BU128" s="122"/>
      <c r="BV128" s="122"/>
      <c r="BW128" s="122"/>
      <c r="BX128" s="122"/>
      <c r="BY128" s="122"/>
      <c r="BZ128" s="122"/>
      <c r="CA128" s="122"/>
      <c r="CB128" s="122"/>
      <c r="CC128" s="122"/>
      <c r="CD128" s="122"/>
      <c r="CE128" s="122"/>
      <c r="CF128" s="122"/>
      <c r="CG128" s="122"/>
      <c r="CH128" s="122"/>
      <c r="CI128" s="122"/>
      <c r="CJ128" s="122"/>
      <c r="CK128" s="122"/>
      <c r="CL128" s="122"/>
      <c r="CM128" s="122"/>
      <c r="CN128" s="122"/>
      <c r="CO128" s="122"/>
      <c r="CP128" s="122"/>
      <c r="CQ128" s="122"/>
      <c r="CR128" s="122"/>
      <c r="CS128" s="122"/>
      <c r="CT128" s="122"/>
      <c r="CU128" s="122"/>
      <c r="CV128" s="122"/>
      <c r="CW128" s="122"/>
      <c r="CX128" s="122"/>
      <c r="CY128" s="122"/>
      <c r="CZ128" s="122"/>
      <c r="DA128" s="122"/>
      <c r="DB128" s="122"/>
      <c r="DC128" s="122"/>
      <c r="DD128" s="122"/>
      <c r="DE128" s="122"/>
      <c r="DF128" s="122"/>
      <c r="DG128" s="122"/>
      <c r="DH128" s="122"/>
      <c r="DI128" s="122"/>
      <c r="DJ128" s="122"/>
      <c r="DK128" s="122"/>
      <c r="DL128" s="122"/>
      <c r="DM128" s="122"/>
      <c r="DN128" s="122"/>
      <c r="DO128" s="122"/>
      <c r="DP128" s="122"/>
      <c r="DQ128" s="122"/>
      <c r="DR128" s="122"/>
      <c r="DS128" s="122"/>
      <c r="DT128" s="122"/>
      <c r="DU128" s="122"/>
      <c r="DV128" s="122"/>
      <c r="DW128" s="122"/>
      <c r="DX128" s="122"/>
      <c r="DY128" s="122"/>
      <c r="DZ128" s="122"/>
      <c r="EA128" s="122"/>
      <c r="EB128" s="122"/>
      <c r="EC128" s="122"/>
      <c r="ED128" s="122"/>
      <c r="EE128" s="122"/>
      <c r="EF128" s="122"/>
      <c r="EG128" s="122"/>
    </row>
    <row r="129" spans="1:137" s="16" customFormat="1" ht="15" customHeight="1" thickBot="1">
      <c r="A129" s="175"/>
      <c r="B129" s="181" t="s">
        <v>232</v>
      </c>
      <c r="C129" s="21" t="s">
        <v>28</v>
      </c>
      <c r="D129" s="163"/>
      <c r="E129" s="246"/>
      <c r="F129" s="197" t="str">
        <f>IFERROR((#REF!+G129/#REF!),"")</f>
        <v/>
      </c>
      <c r="G129" s="249"/>
      <c r="H129" s="249"/>
      <c r="I129" s="250"/>
      <c r="J129" s="15"/>
      <c r="K129" s="119"/>
      <c r="L129" s="120"/>
      <c r="M129" s="121"/>
      <c r="N129" s="119"/>
      <c r="O129" s="120"/>
      <c r="P129" s="121"/>
      <c r="Q129" s="119"/>
      <c r="R129" s="120"/>
      <c r="S129" s="121"/>
      <c r="T129" s="119"/>
      <c r="U129" s="120"/>
      <c r="V129" s="121"/>
      <c r="W129" s="119"/>
      <c r="X129" s="120"/>
      <c r="Y129" s="121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  <c r="BF129" s="104"/>
      <c r="BG129" s="104"/>
      <c r="BH129" s="104"/>
      <c r="BI129" s="104"/>
      <c r="BJ129" s="104"/>
      <c r="BK129" s="104"/>
      <c r="BL129" s="104"/>
      <c r="BM129" s="104"/>
      <c r="BN129" s="104"/>
      <c r="BO129" s="104"/>
      <c r="BP129" s="122"/>
      <c r="BQ129" s="122"/>
      <c r="BR129" s="122"/>
      <c r="BS129" s="122"/>
      <c r="BT129" s="122"/>
      <c r="BU129" s="122"/>
      <c r="BV129" s="122"/>
      <c r="BW129" s="122"/>
      <c r="BX129" s="122"/>
      <c r="BY129" s="122"/>
      <c r="BZ129" s="122"/>
      <c r="CA129" s="122"/>
      <c r="CB129" s="122"/>
      <c r="CC129" s="122"/>
      <c r="CD129" s="122"/>
      <c r="CE129" s="122"/>
      <c r="CF129" s="122"/>
      <c r="CG129" s="122"/>
      <c r="CH129" s="122"/>
      <c r="CI129" s="122"/>
      <c r="CJ129" s="122"/>
      <c r="CK129" s="122"/>
      <c r="CL129" s="122"/>
      <c r="CM129" s="122"/>
      <c r="CN129" s="122"/>
      <c r="CO129" s="122"/>
      <c r="CP129" s="122"/>
      <c r="CQ129" s="122"/>
      <c r="CR129" s="122"/>
      <c r="CS129" s="122"/>
      <c r="CT129" s="122"/>
      <c r="CU129" s="122"/>
      <c r="CV129" s="122"/>
      <c r="CW129" s="122"/>
      <c r="CX129" s="122"/>
      <c r="CY129" s="122"/>
      <c r="CZ129" s="122"/>
      <c r="DA129" s="122"/>
      <c r="DB129" s="122"/>
      <c r="DC129" s="122"/>
      <c r="DD129" s="122"/>
      <c r="DE129" s="122"/>
      <c r="DF129" s="122"/>
      <c r="DG129" s="122"/>
      <c r="DH129" s="122"/>
      <c r="DI129" s="122"/>
      <c r="DJ129" s="122"/>
      <c r="DK129" s="122"/>
      <c r="DL129" s="122"/>
      <c r="DM129" s="122"/>
      <c r="DN129" s="122"/>
      <c r="DO129" s="122"/>
      <c r="DP129" s="122"/>
      <c r="DQ129" s="122"/>
      <c r="DR129" s="122"/>
      <c r="DS129" s="122"/>
      <c r="DT129" s="122"/>
      <c r="DU129" s="122"/>
      <c r="DV129" s="122"/>
      <c r="DW129" s="122"/>
      <c r="DX129" s="122"/>
      <c r="DY129" s="122"/>
      <c r="DZ129" s="122"/>
      <c r="EA129" s="122"/>
      <c r="EB129" s="122"/>
      <c r="EC129" s="122"/>
      <c r="ED129" s="122"/>
      <c r="EE129" s="122"/>
      <c r="EF129" s="122"/>
      <c r="EG129" s="122"/>
    </row>
    <row r="130" spans="1:137" s="16" customFormat="1" ht="15" customHeight="1" thickBot="1">
      <c r="A130" s="17"/>
      <c r="B130" s="176" t="str">
        <f>IFERROR((#REF!+G130+H130+I130)/$E$222,"")</f>
        <v/>
      </c>
      <c r="C130" s="20" t="s">
        <v>129</v>
      </c>
      <c r="D130" s="154"/>
      <c r="E130" s="162"/>
      <c r="F130" s="147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19"/>
      <c r="L130" s="120"/>
      <c r="M130" s="121"/>
      <c r="N130" s="119"/>
      <c r="O130" s="120"/>
      <c r="P130" s="121"/>
      <c r="Q130" s="119"/>
      <c r="R130" s="120"/>
      <c r="S130" s="121"/>
      <c r="T130" s="119"/>
      <c r="U130" s="120"/>
      <c r="V130" s="121"/>
      <c r="W130" s="119"/>
      <c r="X130" s="120"/>
      <c r="Y130" s="121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04"/>
      <c r="AL130" s="104"/>
      <c r="AM130" s="104"/>
      <c r="AN130" s="104"/>
      <c r="AO130" s="104"/>
      <c r="AP130" s="104"/>
      <c r="AQ130" s="104"/>
      <c r="AR130" s="104"/>
      <c r="AS130" s="104"/>
      <c r="AT130" s="104"/>
      <c r="AU130" s="104"/>
      <c r="AV130" s="104"/>
      <c r="AW130" s="104"/>
      <c r="AX130" s="104"/>
      <c r="AY130" s="104"/>
      <c r="AZ130" s="104"/>
      <c r="BA130" s="104"/>
      <c r="BB130" s="104"/>
      <c r="BC130" s="104"/>
      <c r="BD130" s="104"/>
      <c r="BE130" s="104"/>
      <c r="BF130" s="104"/>
      <c r="BG130" s="104"/>
      <c r="BH130" s="104"/>
      <c r="BI130" s="104"/>
      <c r="BJ130" s="104"/>
      <c r="BK130" s="104"/>
      <c r="BL130" s="104"/>
      <c r="BM130" s="104"/>
      <c r="BN130" s="104"/>
      <c r="BO130" s="104"/>
      <c r="BP130" s="122"/>
      <c r="BQ130" s="122"/>
      <c r="BR130" s="122"/>
      <c r="BS130" s="122"/>
      <c r="BT130" s="122"/>
      <c r="BU130" s="122"/>
      <c r="BV130" s="122"/>
      <c r="BW130" s="122"/>
      <c r="BX130" s="122"/>
      <c r="BY130" s="122"/>
      <c r="BZ130" s="122"/>
      <c r="CA130" s="122"/>
      <c r="CB130" s="122"/>
      <c r="CC130" s="122"/>
      <c r="CD130" s="122"/>
      <c r="CE130" s="122"/>
      <c r="CF130" s="122"/>
      <c r="CG130" s="122"/>
      <c r="CH130" s="122"/>
      <c r="CI130" s="122"/>
      <c r="CJ130" s="122"/>
      <c r="CK130" s="122"/>
      <c r="CL130" s="122"/>
      <c r="CM130" s="122"/>
      <c r="CN130" s="122"/>
      <c r="CO130" s="122"/>
      <c r="CP130" s="122"/>
      <c r="CQ130" s="122"/>
      <c r="CR130" s="122"/>
      <c r="CS130" s="122"/>
      <c r="CT130" s="122"/>
      <c r="CU130" s="122"/>
      <c r="CV130" s="122"/>
      <c r="CW130" s="122"/>
      <c r="CX130" s="122"/>
      <c r="CY130" s="122"/>
      <c r="CZ130" s="122"/>
      <c r="DA130" s="122"/>
      <c r="DB130" s="122"/>
      <c r="DC130" s="122"/>
      <c r="DD130" s="122"/>
      <c r="DE130" s="122"/>
      <c r="DF130" s="122"/>
      <c r="DG130" s="122"/>
      <c r="DH130" s="122"/>
      <c r="DI130" s="122"/>
      <c r="DJ130" s="122"/>
      <c r="DK130" s="122"/>
      <c r="DL130" s="122"/>
      <c r="DM130" s="122"/>
      <c r="DN130" s="122"/>
      <c r="DO130" s="122"/>
      <c r="DP130" s="122"/>
      <c r="DQ130" s="122"/>
      <c r="DR130" s="122"/>
      <c r="DS130" s="122"/>
      <c r="DT130" s="122"/>
      <c r="DU130" s="122"/>
      <c r="DV130" s="122"/>
      <c r="DW130" s="122"/>
      <c r="DX130" s="122"/>
      <c r="DY130" s="122"/>
      <c r="DZ130" s="122"/>
      <c r="EA130" s="122"/>
      <c r="EB130" s="122"/>
      <c r="EC130" s="122"/>
      <c r="ED130" s="122"/>
      <c r="EE130" s="122"/>
      <c r="EF130" s="122"/>
      <c r="EG130" s="122"/>
    </row>
    <row r="131" spans="1:137" s="30" customFormat="1" ht="15" customHeight="1">
      <c r="A131" s="175"/>
      <c r="B131" s="226" t="s">
        <v>130</v>
      </c>
      <c r="C131" s="227" t="s">
        <v>131</v>
      </c>
      <c r="D131" s="230"/>
      <c r="E131" s="233"/>
      <c r="F131" s="217"/>
      <c r="G131" s="214"/>
      <c r="H131" s="214"/>
      <c r="I131" s="215"/>
      <c r="J131" s="15"/>
      <c r="K131" s="119"/>
      <c r="L131" s="120"/>
      <c r="M131" s="121"/>
      <c r="N131" s="119"/>
      <c r="O131" s="120"/>
      <c r="P131" s="121"/>
      <c r="Q131" s="119"/>
      <c r="R131" s="120"/>
      <c r="S131" s="121"/>
      <c r="T131" s="119"/>
      <c r="U131" s="120"/>
      <c r="V131" s="121"/>
      <c r="W131" s="119"/>
      <c r="X131" s="120"/>
      <c r="Y131" s="121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4"/>
      <c r="AU131" s="104"/>
      <c r="AV131" s="104"/>
      <c r="AW131" s="104"/>
      <c r="AX131" s="104"/>
      <c r="AY131" s="104"/>
      <c r="AZ131" s="104"/>
      <c r="BA131" s="104"/>
      <c r="BB131" s="104"/>
      <c r="BC131" s="104"/>
      <c r="BD131" s="104"/>
      <c r="BE131" s="104"/>
      <c r="BF131" s="104"/>
      <c r="BG131" s="104"/>
      <c r="BH131" s="104"/>
      <c r="BI131" s="104"/>
      <c r="BJ131" s="104"/>
      <c r="BK131" s="104"/>
      <c r="BL131" s="104"/>
      <c r="BM131" s="104"/>
      <c r="BN131" s="104"/>
      <c r="BO131" s="104"/>
      <c r="BP131" s="128"/>
      <c r="BQ131" s="129"/>
      <c r="BR131" s="129"/>
      <c r="BS131" s="129"/>
      <c r="BT131" s="129"/>
      <c r="BU131" s="129"/>
      <c r="BV131" s="129"/>
      <c r="BW131" s="129"/>
      <c r="BX131" s="129"/>
      <c r="BY131" s="129"/>
      <c r="BZ131" s="129"/>
      <c r="CA131" s="129"/>
      <c r="CB131" s="129"/>
      <c r="CC131" s="129"/>
      <c r="CD131" s="129"/>
      <c r="CE131" s="129"/>
      <c r="CF131" s="129"/>
      <c r="CG131" s="129"/>
      <c r="CH131" s="129"/>
      <c r="CI131" s="129"/>
      <c r="CJ131" s="129"/>
      <c r="CK131" s="129"/>
      <c r="CL131" s="129"/>
      <c r="CM131" s="129"/>
      <c r="CN131" s="129"/>
      <c r="CO131" s="129"/>
      <c r="CP131" s="129"/>
      <c r="CQ131" s="129"/>
      <c r="CR131" s="129"/>
      <c r="CS131" s="129"/>
      <c r="CT131" s="129"/>
      <c r="CU131" s="129"/>
      <c r="CV131" s="129"/>
      <c r="CW131" s="129"/>
      <c r="CX131" s="129"/>
      <c r="CY131" s="129"/>
      <c r="CZ131" s="129"/>
      <c r="DA131" s="129"/>
      <c r="DB131" s="129"/>
      <c r="DC131" s="129"/>
      <c r="DD131" s="129"/>
      <c r="DE131" s="129"/>
      <c r="DF131" s="129"/>
      <c r="DG131" s="129"/>
      <c r="DH131" s="129"/>
      <c r="DI131" s="129"/>
      <c r="DJ131" s="129"/>
      <c r="DK131" s="129"/>
      <c r="DL131" s="129"/>
      <c r="DM131" s="129"/>
      <c r="DN131" s="129"/>
      <c r="DO131" s="129"/>
      <c r="DP131" s="129"/>
      <c r="DQ131" s="129"/>
      <c r="DR131" s="129"/>
      <c r="DS131" s="129"/>
      <c r="DT131" s="129"/>
      <c r="DU131" s="129"/>
      <c r="DV131" s="129"/>
      <c r="DW131" s="129"/>
      <c r="DX131" s="129"/>
      <c r="DY131" s="129"/>
      <c r="DZ131" s="129"/>
      <c r="EA131" s="129"/>
      <c r="EB131" s="129"/>
      <c r="EC131" s="129"/>
      <c r="ED131" s="129"/>
      <c r="EE131" s="129"/>
      <c r="EF131" s="129"/>
      <c r="EG131" s="129"/>
    </row>
    <row r="132" spans="1:137" s="24" customFormat="1" ht="15" customHeight="1">
      <c r="A132" s="175"/>
      <c r="B132" s="185" t="s">
        <v>324</v>
      </c>
      <c r="C132" s="18" t="s">
        <v>135</v>
      </c>
      <c r="D132" s="14"/>
      <c r="E132" s="255">
        <v>1</v>
      </c>
      <c r="F132" s="146" t="str">
        <f>IFERROR((#REF!+G132/#REF!),"")</f>
        <v/>
      </c>
      <c r="G132" s="282">
        <v>2370</v>
      </c>
      <c r="H132" s="282"/>
      <c r="I132" s="288"/>
      <c r="J132" s="15"/>
      <c r="K132" s="119"/>
      <c r="L132" s="120"/>
      <c r="M132" s="121"/>
      <c r="N132" s="119"/>
      <c r="O132" s="120"/>
      <c r="P132" s="121"/>
      <c r="Q132" s="119"/>
      <c r="R132" s="120"/>
      <c r="S132" s="121"/>
      <c r="T132" s="119"/>
      <c r="U132" s="120"/>
      <c r="V132" s="121"/>
      <c r="W132" s="119"/>
      <c r="X132" s="120"/>
      <c r="Y132" s="121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  <c r="BC132" s="104"/>
      <c r="BD132" s="104"/>
      <c r="BE132" s="104"/>
      <c r="BF132" s="104"/>
      <c r="BG132" s="104"/>
      <c r="BH132" s="104"/>
      <c r="BI132" s="104"/>
      <c r="BJ132" s="104"/>
      <c r="BK132" s="104"/>
      <c r="BL132" s="104"/>
      <c r="BM132" s="104"/>
      <c r="BN132" s="104"/>
      <c r="BO132" s="104"/>
      <c r="BP132" s="123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</row>
    <row r="133" spans="1:137" s="24" customFormat="1" ht="15" customHeight="1">
      <c r="A133" s="175"/>
      <c r="B133" s="185" t="s">
        <v>320</v>
      </c>
      <c r="C133" s="18" t="s">
        <v>132</v>
      </c>
      <c r="D133" s="14"/>
      <c r="E133" s="255"/>
      <c r="F133" s="146" t="str">
        <f>IFERROR((#REF!+G133/#REF!),"")</f>
        <v/>
      </c>
      <c r="G133" s="282"/>
      <c r="H133" s="282"/>
      <c r="I133" s="288"/>
      <c r="J133" s="15"/>
      <c r="K133" s="119"/>
      <c r="L133" s="120"/>
      <c r="M133" s="121"/>
      <c r="N133" s="119"/>
      <c r="O133" s="120"/>
      <c r="P133" s="121"/>
      <c r="Q133" s="119"/>
      <c r="R133" s="120"/>
      <c r="S133" s="121"/>
      <c r="T133" s="119"/>
      <c r="U133" s="120"/>
      <c r="V133" s="121"/>
      <c r="W133" s="119"/>
      <c r="X133" s="120"/>
      <c r="Y133" s="121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  <c r="AT133" s="104"/>
      <c r="AU133" s="104"/>
      <c r="AV133" s="104"/>
      <c r="AW133" s="104"/>
      <c r="AX133" s="104"/>
      <c r="AY133" s="104"/>
      <c r="AZ133" s="104"/>
      <c r="BA133" s="104"/>
      <c r="BB133" s="104"/>
      <c r="BC133" s="104"/>
      <c r="BD133" s="104"/>
      <c r="BE133" s="104"/>
      <c r="BF133" s="104"/>
      <c r="BG133" s="104"/>
      <c r="BH133" s="104"/>
      <c r="BI133" s="104"/>
      <c r="BJ133" s="104"/>
      <c r="BK133" s="104"/>
      <c r="BL133" s="104"/>
      <c r="BM133" s="104"/>
      <c r="BN133" s="104"/>
      <c r="BO133" s="104"/>
      <c r="BP133" s="123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</row>
    <row r="134" spans="1:137" s="24" customFormat="1" ht="15" customHeight="1">
      <c r="A134" s="175"/>
      <c r="B134" s="185" t="s">
        <v>321</v>
      </c>
      <c r="C134" s="18" t="s">
        <v>133</v>
      </c>
      <c r="D134" s="14"/>
      <c r="E134" s="255"/>
      <c r="F134" s="146" t="str">
        <f>IFERROR((#REF!+G134/#REF!),"")</f>
        <v/>
      </c>
      <c r="G134" s="282"/>
      <c r="H134" s="282"/>
      <c r="I134" s="288"/>
      <c r="J134" s="15"/>
      <c r="K134" s="119"/>
      <c r="L134" s="120"/>
      <c r="M134" s="121"/>
      <c r="N134" s="119"/>
      <c r="O134" s="120"/>
      <c r="P134" s="121"/>
      <c r="Q134" s="119"/>
      <c r="R134" s="120"/>
      <c r="S134" s="121"/>
      <c r="T134" s="119"/>
      <c r="U134" s="120"/>
      <c r="V134" s="121"/>
      <c r="W134" s="119"/>
      <c r="X134" s="120"/>
      <c r="Y134" s="121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  <c r="AK134" s="104"/>
      <c r="AL134" s="104"/>
      <c r="AM134" s="104"/>
      <c r="AN134" s="104"/>
      <c r="AO134" s="104"/>
      <c r="AP134" s="104"/>
      <c r="AQ134" s="104"/>
      <c r="AR134" s="104"/>
      <c r="AS134" s="104"/>
      <c r="AT134" s="104"/>
      <c r="AU134" s="104"/>
      <c r="AV134" s="104"/>
      <c r="AW134" s="104"/>
      <c r="AX134" s="104"/>
      <c r="AY134" s="104"/>
      <c r="AZ134" s="104"/>
      <c r="BA134" s="104"/>
      <c r="BB134" s="104"/>
      <c r="BC134" s="104"/>
      <c r="BD134" s="104"/>
      <c r="BE134" s="104"/>
      <c r="BF134" s="104"/>
      <c r="BG134" s="104"/>
      <c r="BH134" s="104"/>
      <c r="BI134" s="104"/>
      <c r="BJ134" s="104"/>
      <c r="BK134" s="104"/>
      <c r="BL134" s="104"/>
      <c r="BM134" s="104"/>
      <c r="BN134" s="104"/>
      <c r="BO134" s="104"/>
      <c r="BP134" s="123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</row>
    <row r="135" spans="1:137" s="1" customFormat="1" ht="15" customHeight="1">
      <c r="A135" s="175"/>
      <c r="B135" s="193" t="s">
        <v>323</v>
      </c>
      <c r="C135" s="27" t="s">
        <v>134</v>
      </c>
      <c r="D135" s="14"/>
      <c r="E135" s="278"/>
      <c r="F135" s="146" t="str">
        <f>IFERROR((#REF!+G135/#REF!),"")</f>
        <v/>
      </c>
      <c r="G135" s="282"/>
      <c r="H135" s="282"/>
      <c r="I135" s="288"/>
      <c r="J135" s="15"/>
      <c r="K135" s="119"/>
      <c r="L135" s="120"/>
      <c r="M135" s="121"/>
      <c r="N135" s="119"/>
      <c r="O135" s="120"/>
      <c r="P135" s="121"/>
      <c r="Q135" s="119"/>
      <c r="R135" s="120"/>
      <c r="S135" s="121"/>
      <c r="T135" s="119"/>
      <c r="U135" s="120"/>
      <c r="V135" s="121"/>
      <c r="W135" s="119"/>
      <c r="X135" s="120"/>
      <c r="Y135" s="121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  <c r="BF135" s="104"/>
      <c r="BG135" s="104"/>
      <c r="BH135" s="104"/>
      <c r="BI135" s="104"/>
      <c r="BJ135" s="104"/>
      <c r="BK135" s="104"/>
      <c r="BL135" s="104"/>
      <c r="BM135" s="104"/>
      <c r="BN135" s="104"/>
      <c r="BO135" s="104"/>
      <c r="BP135" s="106"/>
      <c r="BQ135" s="106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6"/>
      <c r="DR135" s="106"/>
      <c r="DS135" s="106"/>
      <c r="DT135" s="106"/>
      <c r="DU135" s="106"/>
      <c r="DV135" s="106"/>
      <c r="DW135" s="106"/>
      <c r="DX135" s="106"/>
      <c r="DY135" s="106"/>
      <c r="DZ135" s="106"/>
      <c r="EA135" s="106"/>
      <c r="EB135" s="106"/>
      <c r="EC135" s="106"/>
      <c r="ED135" s="106"/>
      <c r="EE135" s="106"/>
      <c r="EF135" s="106"/>
      <c r="EG135" s="106"/>
    </row>
    <row r="136" spans="1:137" ht="15" customHeight="1">
      <c r="A136" s="175"/>
      <c r="B136" s="193" t="s">
        <v>318</v>
      </c>
      <c r="C136" s="49" t="s">
        <v>128</v>
      </c>
      <c r="D136" s="143"/>
      <c r="E136" s="291"/>
      <c r="F136" s="325" t="str">
        <f>IFERROR((#REF!+G136/#REF!),"")</f>
        <v/>
      </c>
      <c r="G136" s="293"/>
      <c r="H136" s="293"/>
      <c r="I136" s="294"/>
      <c r="J136" s="15"/>
      <c r="K136" s="119"/>
      <c r="L136" s="120"/>
      <c r="M136" s="121"/>
      <c r="N136" s="119"/>
      <c r="O136" s="120"/>
      <c r="P136" s="121"/>
      <c r="Q136" s="119"/>
      <c r="R136" s="120"/>
      <c r="S136" s="121"/>
      <c r="T136" s="119"/>
      <c r="U136" s="120"/>
      <c r="V136" s="121"/>
      <c r="W136" s="119"/>
      <c r="X136" s="120"/>
      <c r="Y136" s="121"/>
    </row>
    <row r="137" spans="1:137" ht="15" customHeight="1" thickBot="1">
      <c r="A137" s="175"/>
      <c r="B137" s="181" t="s">
        <v>332</v>
      </c>
      <c r="C137" s="21" t="s">
        <v>25</v>
      </c>
      <c r="D137" s="163"/>
      <c r="E137" s="292"/>
      <c r="F137" s="326" t="str">
        <f>IFERROR((#REF!+G137/#REF!),"")</f>
        <v/>
      </c>
      <c r="G137" s="262"/>
      <c r="H137" s="262"/>
      <c r="I137" s="263"/>
      <c r="J137" s="15"/>
      <c r="K137" s="119"/>
      <c r="L137" s="120"/>
      <c r="M137" s="121"/>
      <c r="N137" s="119"/>
      <c r="O137" s="120"/>
      <c r="P137" s="121"/>
      <c r="Q137" s="119"/>
      <c r="R137" s="120"/>
      <c r="S137" s="121"/>
      <c r="T137" s="119"/>
      <c r="U137" s="120"/>
      <c r="V137" s="121"/>
      <c r="W137" s="119"/>
      <c r="X137" s="120"/>
      <c r="Y137" s="121"/>
    </row>
    <row r="138" spans="1:137" s="16" customFormat="1" ht="15" customHeight="1" thickBot="1">
      <c r="A138" s="17"/>
      <c r="B138" s="182" t="str">
        <f>IFERROR((#REF!+G138+H138+I138)/$E$222,"")</f>
        <v/>
      </c>
      <c r="C138" s="195" t="s">
        <v>136</v>
      </c>
      <c r="D138" s="152"/>
      <c r="E138" s="177"/>
      <c r="F138" s="178" t="str">
        <f>IFERROR((#REF!/#REF!),"")</f>
        <v/>
      </c>
      <c r="G138" s="151">
        <f>SUM(G132:G137)</f>
        <v>2370</v>
      </c>
      <c r="H138" s="151">
        <f>SUM(H132:H137)</f>
        <v>0</v>
      </c>
      <c r="I138" s="151">
        <f>SUM(I132:I137)</f>
        <v>0</v>
      </c>
      <c r="J138" s="15"/>
      <c r="K138" s="119"/>
      <c r="L138" s="120"/>
      <c r="M138" s="121"/>
      <c r="N138" s="119"/>
      <c r="O138" s="120"/>
      <c r="P138" s="121"/>
      <c r="Q138" s="119"/>
      <c r="R138" s="120"/>
      <c r="S138" s="121"/>
      <c r="T138" s="119"/>
      <c r="U138" s="120"/>
      <c r="V138" s="121"/>
      <c r="W138" s="119"/>
      <c r="X138" s="120"/>
      <c r="Y138" s="121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04"/>
      <c r="AM138" s="104"/>
      <c r="AN138" s="104"/>
      <c r="AO138" s="104"/>
      <c r="AP138" s="104"/>
      <c r="AQ138" s="104"/>
      <c r="AR138" s="104"/>
      <c r="AS138" s="104"/>
      <c r="AT138" s="104"/>
      <c r="AU138" s="104"/>
      <c r="AV138" s="104"/>
      <c r="AW138" s="104"/>
      <c r="AX138" s="104"/>
      <c r="AY138" s="104"/>
      <c r="AZ138" s="104"/>
      <c r="BA138" s="104"/>
      <c r="BB138" s="104"/>
      <c r="BC138" s="104"/>
      <c r="BD138" s="104"/>
      <c r="BE138" s="104"/>
      <c r="BF138" s="104"/>
      <c r="BG138" s="104"/>
      <c r="BH138" s="104"/>
      <c r="BI138" s="104"/>
      <c r="BJ138" s="104"/>
      <c r="BK138" s="104"/>
      <c r="BL138" s="104"/>
      <c r="BM138" s="104"/>
      <c r="BN138" s="104"/>
      <c r="BO138" s="104"/>
      <c r="BP138" s="122"/>
      <c r="BQ138" s="122"/>
      <c r="BR138" s="122"/>
      <c r="BS138" s="122"/>
      <c r="BT138" s="122"/>
      <c r="BU138" s="122"/>
      <c r="BV138" s="122"/>
      <c r="BW138" s="122"/>
      <c r="BX138" s="122"/>
      <c r="BY138" s="122"/>
      <c r="BZ138" s="122"/>
      <c r="CA138" s="122"/>
      <c r="CB138" s="122"/>
      <c r="CC138" s="122"/>
      <c r="CD138" s="122"/>
      <c r="CE138" s="122"/>
      <c r="CF138" s="122"/>
      <c r="CG138" s="122"/>
      <c r="CH138" s="122"/>
      <c r="CI138" s="122"/>
      <c r="CJ138" s="122"/>
      <c r="CK138" s="122"/>
      <c r="CL138" s="122"/>
      <c r="CM138" s="122"/>
      <c r="CN138" s="122"/>
      <c r="CO138" s="122"/>
      <c r="CP138" s="122"/>
      <c r="CQ138" s="122"/>
      <c r="CR138" s="122"/>
      <c r="CS138" s="122"/>
      <c r="CT138" s="122"/>
      <c r="CU138" s="122"/>
      <c r="CV138" s="122"/>
      <c r="CW138" s="122"/>
      <c r="CX138" s="122"/>
      <c r="CY138" s="122"/>
      <c r="CZ138" s="122"/>
      <c r="DA138" s="122"/>
      <c r="DB138" s="122"/>
      <c r="DC138" s="122"/>
      <c r="DD138" s="122"/>
      <c r="DE138" s="122"/>
      <c r="DF138" s="122"/>
      <c r="DG138" s="122"/>
      <c r="DH138" s="122"/>
      <c r="DI138" s="122"/>
      <c r="DJ138" s="122"/>
      <c r="DK138" s="122"/>
      <c r="DL138" s="122"/>
      <c r="DM138" s="122"/>
      <c r="DN138" s="122"/>
      <c r="DO138" s="122"/>
      <c r="DP138" s="122"/>
      <c r="DQ138" s="122"/>
      <c r="DR138" s="122"/>
      <c r="DS138" s="122"/>
      <c r="DT138" s="122"/>
      <c r="DU138" s="122"/>
      <c r="DV138" s="122"/>
      <c r="DW138" s="122"/>
      <c r="DX138" s="122"/>
      <c r="DY138" s="122"/>
      <c r="DZ138" s="122"/>
      <c r="EA138" s="122"/>
      <c r="EB138" s="122"/>
      <c r="EC138" s="122"/>
      <c r="ED138" s="122"/>
      <c r="EE138" s="122"/>
      <c r="EF138" s="122"/>
      <c r="EG138" s="122"/>
    </row>
    <row r="139" spans="1:137" ht="15" customHeight="1">
      <c r="A139" s="175"/>
      <c r="B139" s="226" t="s">
        <v>137</v>
      </c>
      <c r="C139" s="227" t="s">
        <v>138</v>
      </c>
      <c r="D139" s="230"/>
      <c r="E139" s="233"/>
      <c r="F139" s="217"/>
      <c r="G139" s="214"/>
      <c r="H139" s="214"/>
      <c r="I139" s="215"/>
      <c r="J139" s="15"/>
      <c r="K139" s="119"/>
      <c r="L139" s="120"/>
      <c r="M139" s="121"/>
      <c r="N139" s="119"/>
      <c r="O139" s="120"/>
      <c r="P139" s="121"/>
      <c r="Q139" s="119"/>
      <c r="R139" s="120"/>
      <c r="S139" s="121"/>
      <c r="T139" s="119"/>
      <c r="U139" s="120"/>
      <c r="V139" s="121"/>
      <c r="W139" s="119"/>
      <c r="X139" s="120"/>
      <c r="Y139" s="121"/>
    </row>
    <row r="140" spans="1:137" s="24" customFormat="1" ht="15" customHeight="1">
      <c r="A140" s="187"/>
      <c r="B140" s="198" t="s">
        <v>336</v>
      </c>
      <c r="C140" s="31" t="s">
        <v>142</v>
      </c>
      <c r="D140" s="22"/>
      <c r="E140" s="277"/>
      <c r="F140" s="146" t="str">
        <f>IFERROR((#REF!+G140/#REF!),"")</f>
        <v/>
      </c>
      <c r="G140" s="280"/>
      <c r="H140" s="280"/>
      <c r="I140" s="281"/>
      <c r="J140" s="15"/>
      <c r="K140" s="130"/>
      <c r="L140" s="120"/>
      <c r="M140" s="121"/>
      <c r="N140" s="119"/>
      <c r="O140" s="120"/>
      <c r="P140" s="121"/>
      <c r="Q140" s="119"/>
      <c r="R140" s="120"/>
      <c r="S140" s="121"/>
      <c r="T140" s="119"/>
      <c r="U140" s="120"/>
      <c r="V140" s="121"/>
      <c r="W140" s="119"/>
      <c r="X140" s="120"/>
      <c r="Y140" s="121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4"/>
      <c r="BH140" s="104"/>
      <c r="BI140" s="104"/>
      <c r="BJ140" s="104"/>
      <c r="BK140" s="104"/>
      <c r="BL140" s="104"/>
      <c r="BM140" s="104"/>
      <c r="BN140" s="104"/>
      <c r="BO140" s="104"/>
      <c r="BP140" s="123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</row>
    <row r="141" spans="1:137" s="24" customFormat="1" ht="15" customHeight="1">
      <c r="A141" s="175"/>
      <c r="B141" s="198" t="s">
        <v>328</v>
      </c>
      <c r="C141" s="18" t="s">
        <v>143</v>
      </c>
      <c r="D141" s="14"/>
      <c r="E141" s="255"/>
      <c r="F141" s="146" t="str">
        <f>IFERROR((#REF!+G141/#REF!),"")</f>
        <v/>
      </c>
      <c r="G141" s="282"/>
      <c r="H141" s="282"/>
      <c r="I141" s="288"/>
      <c r="J141" s="15"/>
      <c r="K141" s="130"/>
      <c r="L141" s="120"/>
      <c r="M141" s="121"/>
      <c r="N141" s="119"/>
      <c r="O141" s="120"/>
      <c r="P141" s="121"/>
      <c r="Q141" s="119"/>
      <c r="R141" s="120"/>
      <c r="S141" s="121"/>
      <c r="T141" s="119"/>
      <c r="U141" s="120"/>
      <c r="V141" s="121"/>
      <c r="W141" s="119"/>
      <c r="X141" s="120"/>
      <c r="Y141" s="121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  <c r="BF141" s="104"/>
      <c r="BG141" s="104"/>
      <c r="BH141" s="104"/>
      <c r="BI141" s="104"/>
      <c r="BJ141" s="104"/>
      <c r="BK141" s="104"/>
      <c r="BL141" s="104"/>
      <c r="BM141" s="104"/>
      <c r="BN141" s="104"/>
      <c r="BO141" s="104"/>
      <c r="BP141" s="123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</row>
    <row r="142" spans="1:137" s="24" customFormat="1">
      <c r="A142" s="175"/>
      <c r="B142" s="185" t="s">
        <v>327</v>
      </c>
      <c r="C142" s="18" t="s">
        <v>141</v>
      </c>
      <c r="D142" s="14"/>
      <c r="E142" s="255"/>
      <c r="F142" s="146" t="str">
        <f>IFERROR((#REF!+G142/#REF!),"")</f>
        <v/>
      </c>
      <c r="G142" s="282"/>
      <c r="H142" s="282"/>
      <c r="I142" s="288"/>
      <c r="J142" s="23"/>
      <c r="K142" s="102"/>
      <c r="L142" s="103"/>
      <c r="M142" s="103"/>
      <c r="N142" s="102"/>
      <c r="O142" s="103"/>
      <c r="P142" s="103"/>
      <c r="Q142" s="102"/>
      <c r="R142" s="103"/>
      <c r="S142" s="103"/>
      <c r="T142" s="102"/>
      <c r="U142" s="103"/>
      <c r="V142" s="103"/>
      <c r="W142" s="102"/>
      <c r="X142" s="103"/>
      <c r="Y142" s="103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04"/>
      <c r="AN142" s="104"/>
      <c r="AO142" s="104"/>
      <c r="AP142" s="104"/>
      <c r="AQ142" s="104"/>
      <c r="AR142" s="104"/>
      <c r="AS142" s="104"/>
      <c r="AT142" s="104"/>
      <c r="AU142" s="104"/>
      <c r="AV142" s="104"/>
      <c r="AW142" s="104"/>
      <c r="AX142" s="104"/>
      <c r="AY142" s="104"/>
      <c r="AZ142" s="104"/>
      <c r="BA142" s="104"/>
      <c r="BB142" s="104"/>
      <c r="BC142" s="104"/>
      <c r="BD142" s="104"/>
      <c r="BE142" s="104"/>
      <c r="BF142" s="104"/>
      <c r="BG142" s="104"/>
      <c r="BH142" s="104"/>
      <c r="BI142" s="104"/>
      <c r="BJ142" s="104"/>
      <c r="BK142" s="104"/>
      <c r="BL142" s="104"/>
      <c r="BM142" s="104"/>
      <c r="BN142" s="104"/>
      <c r="BO142" s="104"/>
      <c r="BP142" s="123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</row>
    <row r="143" spans="1:137" s="24" customFormat="1" ht="15" customHeight="1" thickBot="1">
      <c r="A143" s="175"/>
      <c r="B143" s="194" t="s">
        <v>326</v>
      </c>
      <c r="C143" s="21" t="s">
        <v>140</v>
      </c>
      <c r="D143" s="163"/>
      <c r="E143" s="266"/>
      <c r="F143" s="81" t="str">
        <f>IFERROR((#REF!+G143/#REF!),"")</f>
        <v/>
      </c>
      <c r="G143" s="271"/>
      <c r="H143" s="271"/>
      <c r="I143" s="272"/>
      <c r="J143" s="15"/>
      <c r="K143" s="119"/>
      <c r="L143" s="120"/>
      <c r="M143" s="121"/>
      <c r="N143" s="119"/>
      <c r="O143" s="120"/>
      <c r="P143" s="121"/>
      <c r="Q143" s="119"/>
      <c r="R143" s="120"/>
      <c r="S143" s="121"/>
      <c r="T143" s="119"/>
      <c r="U143" s="120"/>
      <c r="V143" s="121"/>
      <c r="W143" s="119"/>
      <c r="X143" s="120"/>
      <c r="Y143" s="121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  <c r="BF143" s="104"/>
      <c r="BG143" s="104"/>
      <c r="BH143" s="104"/>
      <c r="BI143" s="104"/>
      <c r="BJ143" s="104"/>
      <c r="BK143" s="104"/>
      <c r="BL143" s="104"/>
      <c r="BM143" s="104"/>
      <c r="BN143" s="104"/>
      <c r="BO143" s="104"/>
      <c r="BP143" s="123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</row>
    <row r="144" spans="1:137" s="16" customFormat="1" ht="15" customHeight="1" thickBot="1">
      <c r="A144" s="17"/>
      <c r="B144" s="176" t="str">
        <f>IFERROR((#REF!+G144+H144+I144)/$E$222,"")</f>
        <v/>
      </c>
      <c r="C144" s="20" t="s">
        <v>145</v>
      </c>
      <c r="D144" s="154"/>
      <c r="E144" s="162"/>
      <c r="F144" s="147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19"/>
      <c r="L144" s="120"/>
      <c r="M144" s="121"/>
      <c r="N144" s="119"/>
      <c r="O144" s="120"/>
      <c r="P144" s="121"/>
      <c r="Q144" s="119"/>
      <c r="R144" s="120"/>
      <c r="S144" s="121"/>
      <c r="T144" s="119"/>
      <c r="U144" s="120"/>
      <c r="V144" s="121"/>
      <c r="W144" s="119"/>
      <c r="X144" s="120"/>
      <c r="Y144" s="121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  <c r="BF144" s="104"/>
      <c r="BG144" s="104"/>
      <c r="BH144" s="104"/>
      <c r="BI144" s="104"/>
      <c r="BJ144" s="104"/>
      <c r="BK144" s="104"/>
      <c r="BL144" s="104"/>
      <c r="BM144" s="104"/>
      <c r="BN144" s="104"/>
      <c r="BO144" s="104"/>
      <c r="BP144" s="122"/>
      <c r="BQ144" s="122"/>
      <c r="BR144" s="122"/>
      <c r="BS144" s="122"/>
      <c r="BT144" s="122"/>
      <c r="BU144" s="122"/>
      <c r="BV144" s="122"/>
      <c r="BW144" s="122"/>
      <c r="BX144" s="122"/>
      <c r="BY144" s="122"/>
      <c r="BZ144" s="122"/>
      <c r="CA144" s="122"/>
      <c r="CB144" s="122"/>
      <c r="CC144" s="122"/>
      <c r="CD144" s="122"/>
      <c r="CE144" s="122"/>
      <c r="CF144" s="122"/>
      <c r="CG144" s="122"/>
      <c r="CH144" s="122"/>
      <c r="CI144" s="122"/>
      <c r="CJ144" s="122"/>
      <c r="CK144" s="122"/>
      <c r="CL144" s="122"/>
      <c r="CM144" s="122"/>
      <c r="CN144" s="122"/>
      <c r="CO144" s="122"/>
      <c r="CP144" s="122"/>
      <c r="CQ144" s="122"/>
      <c r="CR144" s="122"/>
      <c r="CS144" s="122"/>
      <c r="CT144" s="122"/>
      <c r="CU144" s="122"/>
      <c r="CV144" s="122"/>
      <c r="CW144" s="122"/>
      <c r="CX144" s="122"/>
      <c r="CY144" s="122"/>
      <c r="CZ144" s="122"/>
      <c r="DA144" s="122"/>
      <c r="DB144" s="122"/>
      <c r="DC144" s="122"/>
      <c r="DD144" s="122"/>
      <c r="DE144" s="122"/>
      <c r="DF144" s="122"/>
      <c r="DG144" s="122"/>
      <c r="DH144" s="122"/>
      <c r="DI144" s="122"/>
      <c r="DJ144" s="122"/>
      <c r="DK144" s="122"/>
      <c r="DL144" s="122"/>
      <c r="DM144" s="122"/>
      <c r="DN144" s="122"/>
      <c r="DO144" s="122"/>
      <c r="DP144" s="122"/>
      <c r="DQ144" s="122"/>
      <c r="DR144" s="122"/>
      <c r="DS144" s="122"/>
      <c r="DT144" s="122"/>
      <c r="DU144" s="122"/>
      <c r="DV144" s="122"/>
      <c r="DW144" s="122"/>
      <c r="DX144" s="122"/>
      <c r="DY144" s="122"/>
      <c r="DZ144" s="122"/>
      <c r="EA144" s="122"/>
      <c r="EB144" s="122"/>
      <c r="EC144" s="122"/>
      <c r="ED144" s="122"/>
      <c r="EE144" s="122"/>
      <c r="EF144" s="122"/>
      <c r="EG144" s="122"/>
    </row>
    <row r="145" spans="1:137" ht="15" customHeight="1">
      <c r="A145" s="175"/>
      <c r="B145" s="226" t="s">
        <v>146</v>
      </c>
      <c r="C145" s="227" t="s">
        <v>147</v>
      </c>
      <c r="D145" s="230"/>
      <c r="E145" s="233"/>
      <c r="F145" s="217"/>
      <c r="G145" s="214"/>
      <c r="H145" s="214"/>
      <c r="I145" s="215"/>
      <c r="J145" s="15"/>
      <c r="K145" s="119"/>
      <c r="L145" s="120"/>
      <c r="M145" s="121"/>
      <c r="N145" s="119"/>
      <c r="O145" s="120"/>
      <c r="P145" s="121"/>
      <c r="Q145" s="119"/>
      <c r="R145" s="120"/>
      <c r="S145" s="121"/>
      <c r="T145" s="119"/>
      <c r="U145" s="120"/>
      <c r="V145" s="121"/>
      <c r="W145" s="119"/>
      <c r="X145" s="120"/>
      <c r="Y145" s="121"/>
    </row>
    <row r="146" spans="1:137" s="24" customFormat="1" ht="15" customHeight="1">
      <c r="A146" s="187"/>
      <c r="B146" s="198" t="s">
        <v>335</v>
      </c>
      <c r="C146" s="18" t="s">
        <v>150</v>
      </c>
      <c r="D146" s="22"/>
      <c r="E146" s="277"/>
      <c r="F146" s="146" t="str">
        <f>IFERROR((#REF!+G146/#REF!),"")</f>
        <v/>
      </c>
      <c r="G146" s="280"/>
      <c r="H146" s="280"/>
      <c r="I146" s="281"/>
      <c r="J146" s="15"/>
      <c r="K146" s="119"/>
      <c r="L146" s="120"/>
      <c r="M146" s="121"/>
      <c r="N146" s="119"/>
      <c r="O146" s="120"/>
      <c r="P146" s="121"/>
      <c r="Q146" s="119"/>
      <c r="R146" s="120"/>
      <c r="S146" s="121"/>
      <c r="T146" s="119"/>
      <c r="U146" s="120"/>
      <c r="V146" s="121"/>
      <c r="W146" s="119"/>
      <c r="X146" s="120"/>
      <c r="Y146" s="121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BM146" s="104"/>
      <c r="BN146" s="104"/>
      <c r="BO146" s="104"/>
      <c r="BP146" s="123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</row>
    <row r="147" spans="1:137" s="24" customFormat="1" ht="15" customHeight="1">
      <c r="A147" s="175"/>
      <c r="B147" s="185" t="s">
        <v>333</v>
      </c>
      <c r="C147" s="18" t="s">
        <v>148</v>
      </c>
      <c r="D147" s="14"/>
      <c r="E147" s="255"/>
      <c r="F147" s="146" t="str">
        <f>IFERROR((#REF!+G147/#REF!),"")</f>
        <v/>
      </c>
      <c r="G147" s="282"/>
      <c r="H147" s="282"/>
      <c r="I147" s="288"/>
      <c r="J147" s="15"/>
      <c r="K147" s="119"/>
      <c r="L147" s="120"/>
      <c r="M147" s="121"/>
      <c r="N147" s="119"/>
      <c r="O147" s="120"/>
      <c r="P147" s="121"/>
      <c r="Q147" s="119"/>
      <c r="R147" s="120"/>
      <c r="S147" s="121"/>
      <c r="T147" s="119"/>
      <c r="U147" s="120"/>
      <c r="V147" s="121"/>
      <c r="W147" s="119"/>
      <c r="X147" s="120"/>
      <c r="Y147" s="121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BN147" s="104"/>
      <c r="BO147" s="104"/>
      <c r="BP147" s="123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</row>
    <row r="148" spans="1:137" s="29" customFormat="1" ht="13.8" thickBot="1">
      <c r="A148" s="175"/>
      <c r="B148" s="194" t="s">
        <v>334</v>
      </c>
      <c r="C148" s="21" t="s">
        <v>149</v>
      </c>
      <c r="D148" s="163"/>
      <c r="E148" s="266"/>
      <c r="F148" s="164" t="str">
        <f>IFERROR((#REF!+G148/#REF!),"")</f>
        <v/>
      </c>
      <c r="G148" s="271"/>
      <c r="H148" s="271"/>
      <c r="I148" s="272"/>
      <c r="J148" s="23"/>
      <c r="K148" s="102"/>
      <c r="L148" s="103"/>
      <c r="M148" s="103"/>
      <c r="N148" s="102"/>
      <c r="O148" s="103"/>
      <c r="P148" s="103"/>
      <c r="Q148" s="102"/>
      <c r="R148" s="103"/>
      <c r="S148" s="103"/>
      <c r="T148" s="102"/>
      <c r="U148" s="103"/>
      <c r="V148" s="103"/>
      <c r="W148" s="102"/>
      <c r="X148" s="103"/>
      <c r="Y148" s="103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04"/>
      <c r="AN148" s="104"/>
      <c r="AO148" s="104"/>
      <c r="AP148" s="104"/>
      <c r="AQ148" s="104"/>
      <c r="AR148" s="104"/>
      <c r="AS148" s="104"/>
      <c r="AT148" s="104"/>
      <c r="AU148" s="104"/>
      <c r="AV148" s="104"/>
      <c r="AW148" s="104"/>
      <c r="AX148" s="104"/>
      <c r="AY148" s="104"/>
      <c r="AZ148" s="104"/>
      <c r="BA148" s="104"/>
      <c r="BB148" s="104"/>
      <c r="BC148" s="104"/>
      <c r="BD148" s="104"/>
      <c r="BE148" s="104"/>
      <c r="BF148" s="104"/>
      <c r="BG148" s="104"/>
      <c r="BH148" s="104"/>
      <c r="BI148" s="104"/>
      <c r="BJ148" s="104"/>
      <c r="BK148" s="104"/>
      <c r="BL148" s="104"/>
      <c r="BM148" s="104"/>
      <c r="BN148" s="104"/>
      <c r="BO148" s="104"/>
      <c r="BP148" s="126"/>
      <c r="BQ148" s="127"/>
      <c r="BR148" s="127"/>
      <c r="BS148" s="127"/>
      <c r="BT148" s="127"/>
      <c r="BU148" s="127"/>
      <c r="BV148" s="127"/>
      <c r="BW148" s="127"/>
      <c r="BX148" s="127"/>
      <c r="BY148" s="127"/>
      <c r="BZ148" s="127"/>
      <c r="CA148" s="127"/>
      <c r="CB148" s="127"/>
      <c r="CC148" s="127"/>
      <c r="CD148" s="127"/>
      <c r="CE148" s="127"/>
      <c r="CF148" s="127"/>
      <c r="CG148" s="127"/>
      <c r="CH148" s="127"/>
      <c r="CI148" s="127"/>
      <c r="CJ148" s="127"/>
      <c r="CK148" s="127"/>
      <c r="CL148" s="127"/>
      <c r="CM148" s="127"/>
      <c r="CN148" s="127"/>
      <c r="CO148" s="127"/>
      <c r="CP148" s="127"/>
      <c r="CQ148" s="127"/>
      <c r="CR148" s="127"/>
      <c r="CS148" s="127"/>
      <c r="CT148" s="127"/>
      <c r="CU148" s="127"/>
      <c r="CV148" s="127"/>
      <c r="CW148" s="127"/>
      <c r="CX148" s="127"/>
      <c r="CY148" s="127"/>
      <c r="CZ148" s="127"/>
      <c r="DA148" s="127"/>
      <c r="DB148" s="127"/>
      <c r="DC148" s="127"/>
      <c r="DD148" s="127"/>
      <c r="DE148" s="127"/>
      <c r="DF148" s="127"/>
      <c r="DG148" s="127"/>
      <c r="DH148" s="127"/>
      <c r="DI148" s="127"/>
      <c r="DJ148" s="127"/>
      <c r="DK148" s="127"/>
      <c r="DL148" s="127"/>
      <c r="DM148" s="127"/>
      <c r="DN148" s="127"/>
      <c r="DO148" s="127"/>
      <c r="DP148" s="127"/>
      <c r="DQ148" s="127"/>
      <c r="DR148" s="127"/>
      <c r="DS148" s="127"/>
      <c r="DT148" s="127"/>
      <c r="DU148" s="127"/>
      <c r="DV148" s="127"/>
      <c r="DW148" s="127"/>
      <c r="DX148" s="127"/>
      <c r="DY148" s="127"/>
      <c r="DZ148" s="127"/>
      <c r="EA148" s="127"/>
      <c r="EB148" s="127"/>
      <c r="EC148" s="127"/>
      <c r="ED148" s="127"/>
      <c r="EE148" s="127"/>
      <c r="EF148" s="127"/>
      <c r="EG148" s="127"/>
    </row>
    <row r="149" spans="1:137" s="16" customFormat="1" ht="15" customHeight="1" thickBot="1">
      <c r="A149" s="17"/>
      <c r="B149" s="176" t="str">
        <f>IFERROR((#REF!+G149+H149+I149)/$E$222,"")</f>
        <v/>
      </c>
      <c r="C149" s="20" t="s">
        <v>151</v>
      </c>
      <c r="D149" s="145"/>
      <c r="E149" s="162"/>
      <c r="F149" s="147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19"/>
      <c r="L149" s="120"/>
      <c r="M149" s="121"/>
      <c r="N149" s="119"/>
      <c r="O149" s="120"/>
      <c r="P149" s="121"/>
      <c r="Q149" s="119"/>
      <c r="R149" s="120"/>
      <c r="S149" s="121"/>
      <c r="T149" s="119"/>
      <c r="U149" s="120"/>
      <c r="V149" s="121"/>
      <c r="W149" s="119"/>
      <c r="X149" s="120"/>
      <c r="Y149" s="121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  <c r="AN149" s="104"/>
      <c r="AO149" s="104"/>
      <c r="AP149" s="104"/>
      <c r="AQ149" s="104"/>
      <c r="AR149" s="104"/>
      <c r="AS149" s="104"/>
      <c r="AT149" s="104"/>
      <c r="AU149" s="104"/>
      <c r="AV149" s="104"/>
      <c r="AW149" s="104"/>
      <c r="AX149" s="104"/>
      <c r="AY149" s="104"/>
      <c r="AZ149" s="104"/>
      <c r="BA149" s="104"/>
      <c r="BB149" s="104"/>
      <c r="BC149" s="104"/>
      <c r="BD149" s="104"/>
      <c r="BE149" s="104"/>
      <c r="BF149" s="104"/>
      <c r="BG149" s="104"/>
      <c r="BH149" s="104"/>
      <c r="BI149" s="104"/>
      <c r="BJ149" s="104"/>
      <c r="BK149" s="104"/>
      <c r="BL149" s="104"/>
      <c r="BM149" s="104"/>
      <c r="BN149" s="104"/>
      <c r="BO149" s="104"/>
      <c r="BP149" s="122"/>
      <c r="BQ149" s="122"/>
      <c r="BR149" s="122"/>
      <c r="BS149" s="122"/>
      <c r="BT149" s="122"/>
      <c r="BU149" s="122"/>
      <c r="BV149" s="122"/>
      <c r="BW149" s="122"/>
      <c r="BX149" s="122"/>
      <c r="BY149" s="122"/>
      <c r="BZ149" s="122"/>
      <c r="CA149" s="122"/>
      <c r="CB149" s="122"/>
      <c r="CC149" s="122"/>
      <c r="CD149" s="122"/>
      <c r="CE149" s="122"/>
      <c r="CF149" s="122"/>
      <c r="CG149" s="122"/>
      <c r="CH149" s="122"/>
      <c r="CI149" s="122"/>
      <c r="CJ149" s="122"/>
      <c r="CK149" s="122"/>
      <c r="CL149" s="122"/>
      <c r="CM149" s="122"/>
      <c r="CN149" s="122"/>
      <c r="CO149" s="122"/>
      <c r="CP149" s="122"/>
      <c r="CQ149" s="122"/>
      <c r="CR149" s="122"/>
      <c r="CS149" s="122"/>
      <c r="CT149" s="122"/>
      <c r="CU149" s="122"/>
      <c r="CV149" s="122"/>
      <c r="CW149" s="122"/>
      <c r="CX149" s="122"/>
      <c r="CY149" s="122"/>
      <c r="CZ149" s="122"/>
      <c r="DA149" s="122"/>
      <c r="DB149" s="122"/>
      <c r="DC149" s="122"/>
      <c r="DD149" s="122"/>
      <c r="DE149" s="122"/>
      <c r="DF149" s="122"/>
      <c r="DG149" s="122"/>
      <c r="DH149" s="122"/>
      <c r="DI149" s="122"/>
      <c r="DJ149" s="122"/>
      <c r="DK149" s="122"/>
      <c r="DL149" s="122"/>
      <c r="DM149" s="122"/>
      <c r="DN149" s="122"/>
      <c r="DO149" s="122"/>
      <c r="DP149" s="122"/>
      <c r="DQ149" s="122"/>
      <c r="DR149" s="122"/>
      <c r="DS149" s="122"/>
      <c r="DT149" s="122"/>
      <c r="DU149" s="122"/>
      <c r="DV149" s="122"/>
      <c r="DW149" s="122"/>
      <c r="DX149" s="122"/>
      <c r="DY149" s="122"/>
      <c r="DZ149" s="122"/>
      <c r="EA149" s="122"/>
      <c r="EB149" s="122"/>
      <c r="EC149" s="122"/>
      <c r="ED149" s="122"/>
      <c r="EE149" s="122"/>
      <c r="EF149" s="122"/>
      <c r="EG149" s="122"/>
    </row>
    <row r="150" spans="1:137" s="1" customFormat="1" ht="15" customHeight="1">
      <c r="A150" s="175"/>
      <c r="B150" s="235" t="s">
        <v>337</v>
      </c>
      <c r="C150" s="236" t="s">
        <v>338</v>
      </c>
      <c r="D150" s="230"/>
      <c r="E150" s="233"/>
      <c r="F150" s="237"/>
      <c r="G150" s="214"/>
      <c r="H150" s="214"/>
      <c r="I150" s="215"/>
      <c r="J150" s="15"/>
      <c r="K150" s="119"/>
      <c r="L150" s="120"/>
      <c r="M150" s="121"/>
      <c r="N150" s="119"/>
      <c r="O150" s="120"/>
      <c r="P150" s="121"/>
      <c r="Q150" s="119"/>
      <c r="R150" s="120"/>
      <c r="S150" s="121"/>
      <c r="T150" s="119"/>
      <c r="U150" s="120"/>
      <c r="V150" s="121"/>
      <c r="W150" s="119"/>
      <c r="X150" s="120"/>
      <c r="Y150" s="121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104"/>
      <c r="AM150" s="104"/>
      <c r="AN150" s="104"/>
      <c r="AO150" s="104"/>
      <c r="AP150" s="104"/>
      <c r="AQ150" s="104"/>
      <c r="AR150" s="104"/>
      <c r="AS150" s="104"/>
      <c r="AT150" s="104"/>
      <c r="AU150" s="104"/>
      <c r="AV150" s="104"/>
      <c r="AW150" s="104"/>
      <c r="AX150" s="104"/>
      <c r="AY150" s="104"/>
      <c r="AZ150" s="104"/>
      <c r="BA150" s="104"/>
      <c r="BB150" s="104"/>
      <c r="BC150" s="104"/>
      <c r="BD150" s="104"/>
      <c r="BE150" s="104"/>
      <c r="BF150" s="104"/>
      <c r="BG150" s="104"/>
      <c r="BH150" s="104"/>
      <c r="BI150" s="104"/>
      <c r="BJ150" s="104"/>
      <c r="BK150" s="104"/>
      <c r="BL150" s="104"/>
      <c r="BM150" s="104"/>
      <c r="BN150" s="104"/>
      <c r="BO150" s="104"/>
      <c r="BP150" s="106"/>
      <c r="BQ150" s="106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 s="106"/>
      <c r="DL150" s="106"/>
      <c r="DM150" s="106"/>
      <c r="DN150" s="106"/>
      <c r="DO150" s="106"/>
      <c r="DP150" s="106"/>
      <c r="DQ150" s="106"/>
      <c r="DR150" s="106"/>
      <c r="DS150" s="106"/>
      <c r="DT150" s="106"/>
      <c r="DU150" s="106"/>
      <c r="DV150" s="106"/>
      <c r="DW150" s="106"/>
      <c r="DX150" s="106"/>
      <c r="DY150" s="106"/>
      <c r="DZ150" s="106"/>
      <c r="EA150" s="106"/>
      <c r="EB150" s="106"/>
      <c r="EC150" s="106"/>
      <c r="ED150" s="106"/>
      <c r="EE150" s="106"/>
      <c r="EF150" s="106"/>
      <c r="EG150" s="106"/>
    </row>
    <row r="151" spans="1:137" s="1" customFormat="1" ht="15" customHeight="1" thickBot="1">
      <c r="A151" s="175"/>
      <c r="B151" s="194" t="s">
        <v>339</v>
      </c>
      <c r="C151" s="21" t="s">
        <v>154</v>
      </c>
      <c r="D151" s="163"/>
      <c r="E151" s="266">
        <v>1</v>
      </c>
      <c r="F151" s="81" t="str">
        <f>IFERROR((#REF!+G151/#REF!),"")</f>
        <v/>
      </c>
      <c r="G151" s="271">
        <v>45138</v>
      </c>
      <c r="H151" s="271"/>
      <c r="I151" s="272"/>
      <c r="J151" s="15"/>
      <c r="K151" s="119"/>
      <c r="L151" s="120"/>
      <c r="M151" s="121"/>
      <c r="N151" s="119"/>
      <c r="O151" s="120"/>
      <c r="P151" s="121"/>
      <c r="Q151" s="119"/>
      <c r="R151" s="120"/>
      <c r="S151" s="121"/>
      <c r="T151" s="119"/>
      <c r="U151" s="120"/>
      <c r="V151" s="121"/>
      <c r="W151" s="119"/>
      <c r="X151" s="120"/>
      <c r="Y151" s="121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  <c r="BF151" s="104"/>
      <c r="BG151" s="104"/>
      <c r="BH151" s="104"/>
      <c r="BI151" s="104"/>
      <c r="BJ151" s="104"/>
      <c r="BK151" s="104"/>
      <c r="BL151" s="104"/>
      <c r="BM151" s="104"/>
      <c r="BN151" s="104"/>
      <c r="BO151" s="104"/>
      <c r="BP151" s="106"/>
      <c r="BQ151" s="106"/>
      <c r="BR151" s="106"/>
      <c r="BS151" s="106"/>
      <c r="BT151" s="106"/>
      <c r="BU151" s="106"/>
      <c r="BV151" s="106"/>
      <c r="BW151" s="106"/>
      <c r="BX151" s="106"/>
      <c r="BY151" s="106"/>
      <c r="BZ151" s="106"/>
      <c r="CA151" s="106"/>
      <c r="CB151" s="106"/>
      <c r="CC151" s="106"/>
      <c r="CD151" s="106"/>
      <c r="CE151" s="106"/>
      <c r="CF151" s="106"/>
      <c r="CG151" s="106"/>
      <c r="CH151" s="106"/>
      <c r="CI151" s="106"/>
      <c r="CJ151" s="106"/>
      <c r="CK151" s="106"/>
      <c r="CL151" s="106"/>
      <c r="CM151" s="106"/>
      <c r="CN151" s="106"/>
      <c r="CO151" s="106"/>
      <c r="CP151" s="106"/>
      <c r="CQ151" s="106"/>
      <c r="CR151" s="106"/>
      <c r="CS151" s="106"/>
      <c r="CT151" s="106"/>
      <c r="CU151" s="106"/>
      <c r="CV151" s="106"/>
      <c r="CW151" s="106"/>
      <c r="CX151" s="106"/>
      <c r="CY151" s="106"/>
      <c r="CZ151" s="106"/>
      <c r="DA151" s="106"/>
      <c r="DB151" s="106"/>
      <c r="DC151" s="106"/>
      <c r="DD151" s="106"/>
      <c r="DE151" s="106"/>
      <c r="DF151" s="106"/>
      <c r="DG151" s="106"/>
      <c r="DH151" s="106"/>
      <c r="DI151" s="106"/>
      <c r="DJ151" s="106"/>
      <c r="DK151" s="106"/>
      <c r="DL151" s="106"/>
      <c r="DM151" s="106"/>
      <c r="DN151" s="106"/>
      <c r="DO151" s="106"/>
      <c r="DP151" s="106"/>
      <c r="DQ151" s="106"/>
      <c r="DR151" s="106"/>
      <c r="DS151" s="106"/>
      <c r="DT151" s="106"/>
      <c r="DU151" s="106"/>
      <c r="DV151" s="106"/>
      <c r="DW151" s="106"/>
      <c r="DX151" s="106"/>
      <c r="DY151" s="106"/>
      <c r="DZ151" s="106"/>
      <c r="EA151" s="106"/>
      <c r="EB151" s="106"/>
      <c r="EC151" s="106"/>
      <c r="ED151" s="106"/>
      <c r="EE151" s="106"/>
      <c r="EF151" s="106"/>
      <c r="EG151" s="106"/>
    </row>
    <row r="152" spans="1:137" s="1" customFormat="1" ht="15" customHeight="1" thickBot="1">
      <c r="A152" s="17"/>
      <c r="B152" s="176" t="str">
        <f>IFERROR((#REF!+G152+H152+I152)/$E$222,"")</f>
        <v/>
      </c>
      <c r="C152" s="153" t="s">
        <v>340</v>
      </c>
      <c r="D152" s="154"/>
      <c r="E152" s="162"/>
      <c r="F152" s="147" t="str">
        <f>IFERROR((#REF!/#REF!),"")</f>
        <v/>
      </c>
      <c r="G152" s="52">
        <f>SUM(G151:G151)</f>
        <v>45138</v>
      </c>
      <c r="H152" s="52">
        <f>SUM(H151:H151)</f>
        <v>0</v>
      </c>
      <c r="I152" s="52">
        <f>SUM(I151:I151)</f>
        <v>0</v>
      </c>
      <c r="J152" s="15"/>
      <c r="K152" s="119"/>
      <c r="L152" s="120"/>
      <c r="M152" s="121"/>
      <c r="N152" s="119"/>
      <c r="O152" s="120"/>
      <c r="P152" s="121"/>
      <c r="Q152" s="119"/>
      <c r="R152" s="120"/>
      <c r="S152" s="121"/>
      <c r="T152" s="119"/>
      <c r="U152" s="120"/>
      <c r="V152" s="121"/>
      <c r="W152" s="119"/>
      <c r="X152" s="120"/>
      <c r="Y152" s="121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104"/>
      <c r="AM152" s="104"/>
      <c r="AN152" s="104"/>
      <c r="AO152" s="104"/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  <c r="BC152" s="104"/>
      <c r="BD152" s="104"/>
      <c r="BE152" s="104"/>
      <c r="BF152" s="104"/>
      <c r="BG152" s="104"/>
      <c r="BH152" s="104"/>
      <c r="BI152" s="104"/>
      <c r="BJ152" s="104"/>
      <c r="BK152" s="104"/>
      <c r="BL152" s="104"/>
      <c r="BM152" s="104"/>
      <c r="BN152" s="104"/>
      <c r="BO152" s="104"/>
      <c r="BP152" s="106"/>
      <c r="BQ152" s="106"/>
      <c r="BR152" s="106"/>
      <c r="BS152" s="106"/>
      <c r="BT152" s="106"/>
      <c r="BU152" s="106"/>
      <c r="BV152" s="106"/>
      <c r="BW152" s="106"/>
      <c r="BX152" s="106"/>
      <c r="BY152" s="106"/>
      <c r="BZ152" s="106"/>
      <c r="CA152" s="106"/>
      <c r="CB152" s="106"/>
      <c r="CC152" s="106"/>
      <c r="CD152" s="106"/>
      <c r="CE152" s="106"/>
      <c r="CF152" s="106"/>
      <c r="CG152" s="106"/>
      <c r="CH152" s="106"/>
      <c r="CI152" s="106"/>
      <c r="CJ152" s="106"/>
      <c r="CK152" s="106"/>
      <c r="CL152" s="106"/>
      <c r="CM152" s="106"/>
      <c r="CN152" s="106"/>
      <c r="CO152" s="106"/>
      <c r="CP152" s="106"/>
      <c r="CQ152" s="106"/>
      <c r="CR152" s="106"/>
      <c r="CS152" s="106"/>
      <c r="CT152" s="106"/>
      <c r="CU152" s="106"/>
      <c r="CV152" s="106"/>
      <c r="CW152" s="106"/>
      <c r="CX152" s="106"/>
      <c r="CY152" s="106"/>
      <c r="CZ152" s="106"/>
      <c r="DA152" s="106"/>
      <c r="DB152" s="106"/>
      <c r="DC152" s="106"/>
      <c r="DD152" s="106"/>
      <c r="DE152" s="106"/>
      <c r="DF152" s="106"/>
      <c r="DG152" s="106"/>
      <c r="DH152" s="106"/>
      <c r="DI152" s="106"/>
      <c r="DJ152" s="106"/>
      <c r="DK152" s="106"/>
      <c r="DL152" s="106"/>
      <c r="DM152" s="106"/>
      <c r="DN152" s="106"/>
      <c r="DO152" s="106"/>
      <c r="DP152" s="106"/>
      <c r="DQ152" s="106"/>
      <c r="DR152" s="106"/>
      <c r="DS152" s="106"/>
      <c r="DT152" s="106"/>
      <c r="DU152" s="106"/>
      <c r="DV152" s="106"/>
      <c r="DW152" s="106"/>
      <c r="DX152" s="106"/>
      <c r="DY152" s="106"/>
      <c r="DZ152" s="106"/>
      <c r="EA152" s="106"/>
      <c r="EB152" s="106"/>
      <c r="EC152" s="106"/>
      <c r="ED152" s="106"/>
      <c r="EE152" s="106"/>
      <c r="EF152" s="106"/>
      <c r="EG152" s="106"/>
    </row>
    <row r="153" spans="1:137" s="1" customFormat="1" ht="15" customHeight="1">
      <c r="A153" s="175"/>
      <c r="B153" s="235" t="s">
        <v>341</v>
      </c>
      <c r="C153" s="236" t="s">
        <v>342</v>
      </c>
      <c r="D153" s="230"/>
      <c r="E153" s="233"/>
      <c r="F153" s="237"/>
      <c r="G153" s="214"/>
      <c r="H153" s="214"/>
      <c r="I153" s="215"/>
      <c r="J153" s="15"/>
      <c r="K153" s="119"/>
      <c r="L153" s="120"/>
      <c r="M153" s="121"/>
      <c r="N153" s="119"/>
      <c r="O153" s="120"/>
      <c r="P153" s="121"/>
      <c r="Q153" s="119"/>
      <c r="R153" s="120"/>
      <c r="S153" s="121"/>
      <c r="T153" s="119"/>
      <c r="U153" s="120"/>
      <c r="V153" s="121"/>
      <c r="W153" s="119"/>
      <c r="X153" s="120"/>
      <c r="Y153" s="121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104"/>
      <c r="AM153" s="104"/>
      <c r="AN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B153" s="104"/>
      <c r="BC153" s="104"/>
      <c r="BD153" s="104"/>
      <c r="BE153" s="104"/>
      <c r="BF153" s="104"/>
      <c r="BG153" s="104"/>
      <c r="BH153" s="104"/>
      <c r="BI153" s="104"/>
      <c r="BJ153" s="104"/>
      <c r="BK153" s="104"/>
      <c r="BL153" s="104"/>
      <c r="BM153" s="104"/>
      <c r="BN153" s="104"/>
      <c r="BO153" s="104"/>
      <c r="BP153" s="106"/>
      <c r="BQ153" s="106"/>
      <c r="BR153" s="106"/>
      <c r="BS153" s="106"/>
      <c r="BT153" s="106"/>
      <c r="BU153" s="106"/>
      <c r="BV153" s="106"/>
      <c r="BW153" s="106"/>
      <c r="BX153" s="106"/>
      <c r="BY153" s="106"/>
      <c r="BZ153" s="106"/>
      <c r="CA153" s="106"/>
      <c r="CB153" s="106"/>
      <c r="CC153" s="106"/>
      <c r="CD153" s="106"/>
      <c r="CE153" s="106"/>
      <c r="CF153" s="106"/>
      <c r="CG153" s="106"/>
      <c r="CH153" s="106"/>
      <c r="CI153" s="106"/>
      <c r="CJ153" s="106"/>
      <c r="CK153" s="106"/>
      <c r="CL153" s="106"/>
      <c r="CM153" s="106"/>
      <c r="CN153" s="106"/>
      <c r="CO153" s="106"/>
      <c r="CP153" s="106"/>
      <c r="CQ153" s="106"/>
      <c r="CR153" s="106"/>
      <c r="CS153" s="106"/>
      <c r="CT153" s="106"/>
      <c r="CU153" s="106"/>
      <c r="CV153" s="106"/>
      <c r="CW153" s="106"/>
      <c r="CX153" s="106"/>
      <c r="CY153" s="106"/>
      <c r="CZ153" s="106"/>
      <c r="DA153" s="106"/>
      <c r="DB153" s="106"/>
      <c r="DC153" s="106"/>
      <c r="DD153" s="106"/>
      <c r="DE153" s="106"/>
      <c r="DF153" s="106"/>
      <c r="DG153" s="106"/>
      <c r="DH153" s="106"/>
      <c r="DI153" s="106"/>
      <c r="DJ153" s="106"/>
      <c r="DK153" s="106"/>
      <c r="DL153" s="106"/>
      <c r="DM153" s="106"/>
      <c r="DN153" s="106"/>
      <c r="DO153" s="106"/>
      <c r="DP153" s="106"/>
      <c r="DQ153" s="106"/>
      <c r="DR153" s="106"/>
      <c r="DS153" s="106"/>
      <c r="DT153" s="106"/>
      <c r="DU153" s="106"/>
      <c r="DV153" s="106"/>
      <c r="DW153" s="106"/>
      <c r="DX153" s="106"/>
      <c r="DY153" s="106"/>
      <c r="DZ153" s="106"/>
      <c r="EA153" s="106"/>
      <c r="EB153" s="106"/>
      <c r="EC153" s="106"/>
      <c r="ED153" s="106"/>
      <c r="EE153" s="106"/>
      <c r="EF153" s="106"/>
      <c r="EG153" s="106"/>
    </row>
    <row r="154" spans="1:137" s="1" customFormat="1" ht="15" customHeight="1">
      <c r="A154" s="175"/>
      <c r="B154" s="185" t="s">
        <v>346</v>
      </c>
      <c r="C154" s="158" t="s">
        <v>344</v>
      </c>
      <c r="D154" s="14"/>
      <c r="E154" s="255"/>
      <c r="F154" s="146" t="str">
        <f>IFERROR((#REF!+G154/#REF!),"")</f>
        <v/>
      </c>
      <c r="G154" s="282"/>
      <c r="H154" s="282"/>
      <c r="I154" s="288"/>
      <c r="J154" s="15"/>
      <c r="K154" s="119"/>
      <c r="L154" s="120"/>
      <c r="M154" s="121"/>
      <c r="N154" s="119"/>
      <c r="O154" s="120"/>
      <c r="P154" s="121"/>
      <c r="Q154" s="119"/>
      <c r="R154" s="120"/>
      <c r="S154" s="121"/>
      <c r="T154" s="119"/>
      <c r="U154" s="120"/>
      <c r="V154" s="121"/>
      <c r="W154" s="119"/>
      <c r="X154" s="120"/>
      <c r="Y154" s="121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104"/>
      <c r="AK154" s="104"/>
      <c r="AL154" s="104"/>
      <c r="AM154" s="104"/>
      <c r="AN154" s="104"/>
      <c r="AO154" s="104"/>
      <c r="AP154" s="104"/>
      <c r="AQ154" s="104"/>
      <c r="AR154" s="104"/>
      <c r="AS154" s="104"/>
      <c r="AT154" s="104"/>
      <c r="AU154" s="104"/>
      <c r="AV154" s="104"/>
      <c r="AW154" s="104"/>
      <c r="AX154" s="104"/>
      <c r="AY154" s="104"/>
      <c r="AZ154" s="104"/>
      <c r="BA154" s="104"/>
      <c r="BB154" s="104"/>
      <c r="BC154" s="104"/>
      <c r="BD154" s="104"/>
      <c r="BE154" s="104"/>
      <c r="BF154" s="104"/>
      <c r="BG154" s="104"/>
      <c r="BH154" s="104"/>
      <c r="BI154" s="104"/>
      <c r="BJ154" s="104"/>
      <c r="BK154" s="104"/>
      <c r="BL154" s="104"/>
      <c r="BM154" s="104"/>
      <c r="BN154" s="104"/>
      <c r="BO154" s="104"/>
      <c r="BP154" s="106"/>
      <c r="BQ154" s="106"/>
      <c r="BR154" s="106"/>
      <c r="BS154" s="106"/>
      <c r="BT154" s="106"/>
      <c r="BU154" s="106"/>
      <c r="BV154" s="106"/>
      <c r="BW154" s="106"/>
      <c r="BX154" s="106"/>
      <c r="BY154" s="106"/>
      <c r="BZ154" s="106"/>
      <c r="CA154" s="106"/>
      <c r="CB154" s="106"/>
      <c r="CC154" s="106"/>
      <c r="CD154" s="106"/>
      <c r="CE154" s="106"/>
      <c r="CF154" s="106"/>
      <c r="CG154" s="106"/>
      <c r="CH154" s="106"/>
      <c r="CI154" s="106"/>
      <c r="CJ154" s="106"/>
      <c r="CK154" s="106"/>
      <c r="CL154" s="106"/>
      <c r="CM154" s="106"/>
      <c r="CN154" s="106"/>
      <c r="CO154" s="106"/>
      <c r="CP154" s="106"/>
      <c r="CQ154" s="106"/>
      <c r="CR154" s="106"/>
      <c r="CS154" s="106"/>
      <c r="CT154" s="106"/>
      <c r="CU154" s="106"/>
      <c r="CV154" s="106"/>
      <c r="CW154" s="106"/>
      <c r="CX154" s="106"/>
      <c r="CY154" s="106"/>
      <c r="CZ154" s="106"/>
      <c r="DA154" s="106"/>
      <c r="DB154" s="106"/>
      <c r="DC154" s="106"/>
      <c r="DD154" s="106"/>
      <c r="DE154" s="106"/>
      <c r="DF154" s="106"/>
      <c r="DG154" s="106"/>
      <c r="DH154" s="106"/>
      <c r="DI154" s="106"/>
      <c r="DJ154" s="106"/>
      <c r="DK154" s="106"/>
      <c r="DL154" s="106"/>
      <c r="DM154" s="106"/>
      <c r="DN154" s="106"/>
      <c r="DO154" s="106"/>
      <c r="DP154" s="106"/>
      <c r="DQ154" s="106"/>
      <c r="DR154" s="106"/>
      <c r="DS154" s="106"/>
      <c r="DT154" s="106"/>
      <c r="DU154" s="106"/>
      <c r="DV154" s="106"/>
      <c r="DW154" s="106"/>
      <c r="DX154" s="106"/>
      <c r="DY154" s="106"/>
      <c r="DZ154" s="106"/>
      <c r="EA154" s="106"/>
      <c r="EB154" s="106"/>
      <c r="EC154" s="106"/>
      <c r="ED154" s="106"/>
      <c r="EE154" s="106"/>
      <c r="EF154" s="106"/>
      <c r="EG154" s="106"/>
    </row>
    <row r="155" spans="1:137" s="1" customFormat="1" ht="15" customHeight="1">
      <c r="A155" s="175"/>
      <c r="B155" s="193" t="s">
        <v>347</v>
      </c>
      <c r="C155" s="167" t="s">
        <v>345</v>
      </c>
      <c r="D155" s="14"/>
      <c r="E155" s="287"/>
      <c r="F155" s="146" t="str">
        <f>IFERROR((#REF!+G155/#REF!),"")</f>
        <v/>
      </c>
      <c r="G155" s="289"/>
      <c r="H155" s="289"/>
      <c r="I155" s="290"/>
      <c r="J155" s="15"/>
      <c r="K155" s="119"/>
      <c r="L155" s="120"/>
      <c r="M155" s="121"/>
      <c r="N155" s="119"/>
      <c r="O155" s="120"/>
      <c r="P155" s="121"/>
      <c r="Q155" s="119"/>
      <c r="R155" s="120"/>
      <c r="S155" s="121"/>
      <c r="T155" s="119"/>
      <c r="U155" s="120"/>
      <c r="V155" s="121"/>
      <c r="W155" s="119"/>
      <c r="X155" s="120"/>
      <c r="Y155" s="121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  <c r="BF155" s="104"/>
      <c r="BG155" s="104"/>
      <c r="BH155" s="104"/>
      <c r="BI155" s="104"/>
      <c r="BJ155" s="104"/>
      <c r="BK155" s="104"/>
      <c r="BL155" s="104"/>
      <c r="BM155" s="104"/>
      <c r="BN155" s="104"/>
      <c r="BO155" s="104"/>
      <c r="BP155" s="106"/>
      <c r="BQ155" s="106"/>
      <c r="BR155" s="106"/>
      <c r="BS155" s="106"/>
      <c r="BT155" s="106"/>
      <c r="BU155" s="106"/>
      <c r="BV155" s="106"/>
      <c r="BW155" s="106"/>
      <c r="BX155" s="106"/>
      <c r="BY155" s="106"/>
      <c r="BZ155" s="106"/>
      <c r="CA155" s="106"/>
      <c r="CB155" s="106"/>
      <c r="CC155" s="106"/>
      <c r="CD155" s="106"/>
      <c r="CE155" s="106"/>
      <c r="CF155" s="106"/>
      <c r="CG155" s="106"/>
      <c r="CH155" s="106"/>
      <c r="CI155" s="106"/>
      <c r="CJ155" s="106"/>
      <c r="CK155" s="106"/>
      <c r="CL155" s="106"/>
      <c r="CM155" s="106"/>
      <c r="CN155" s="106"/>
      <c r="CO155" s="106"/>
      <c r="CP155" s="106"/>
      <c r="CQ155" s="106"/>
      <c r="CR155" s="106"/>
      <c r="CS155" s="106"/>
      <c r="CT155" s="106"/>
      <c r="CU155" s="106"/>
      <c r="CV155" s="106"/>
      <c r="CW155" s="106"/>
      <c r="CX155" s="106"/>
      <c r="CY155" s="106"/>
      <c r="CZ155" s="106"/>
      <c r="DA155" s="106"/>
      <c r="DB155" s="106"/>
      <c r="DC155" s="106"/>
      <c r="DD155" s="106"/>
      <c r="DE155" s="106"/>
      <c r="DF155" s="106"/>
      <c r="DG155" s="106"/>
      <c r="DH155" s="106"/>
      <c r="DI155" s="106"/>
      <c r="DJ155" s="106"/>
      <c r="DK155" s="106"/>
      <c r="DL155" s="106"/>
      <c r="DM155" s="106"/>
      <c r="DN155" s="106"/>
      <c r="DO155" s="106"/>
      <c r="DP155" s="106"/>
      <c r="DQ155" s="106"/>
      <c r="DR155" s="106"/>
      <c r="DS155" s="106"/>
      <c r="DT155" s="106"/>
      <c r="DU155" s="106"/>
      <c r="DV155" s="106"/>
      <c r="DW155" s="106"/>
      <c r="DX155" s="106"/>
      <c r="DY155" s="106"/>
      <c r="DZ155" s="106"/>
      <c r="EA155" s="106"/>
      <c r="EB155" s="106"/>
      <c r="EC155" s="106"/>
      <c r="ED155" s="106"/>
      <c r="EE155" s="106"/>
      <c r="EF155" s="106"/>
      <c r="EG155" s="106"/>
    </row>
    <row r="156" spans="1:137" s="1" customFormat="1" ht="15" customHeight="1">
      <c r="A156" s="175"/>
      <c r="B156" s="185" t="s">
        <v>352</v>
      </c>
      <c r="C156" s="158" t="s">
        <v>353</v>
      </c>
      <c r="D156" s="14"/>
      <c r="E156" s="255"/>
      <c r="F156" s="146" t="str">
        <f>IFERROR((#REF!+G156/#REF!),"")</f>
        <v/>
      </c>
      <c r="G156" s="282"/>
      <c r="H156" s="282"/>
      <c r="I156" s="288"/>
      <c r="J156" s="15"/>
      <c r="K156" s="119"/>
      <c r="L156" s="120"/>
      <c r="M156" s="121"/>
      <c r="N156" s="119"/>
      <c r="O156" s="120"/>
      <c r="P156" s="121"/>
      <c r="Q156" s="119"/>
      <c r="R156" s="120"/>
      <c r="S156" s="121"/>
      <c r="T156" s="119"/>
      <c r="U156" s="120"/>
      <c r="V156" s="121"/>
      <c r="W156" s="119"/>
      <c r="X156" s="120"/>
      <c r="Y156" s="121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104"/>
      <c r="AK156" s="104"/>
      <c r="AL156" s="104"/>
      <c r="AM156" s="104"/>
      <c r="AN156" s="104"/>
      <c r="AO156" s="104"/>
      <c r="AP156" s="104"/>
      <c r="AQ156" s="104"/>
      <c r="AR156" s="104"/>
      <c r="AS156" s="104"/>
      <c r="AT156" s="104"/>
      <c r="AU156" s="104"/>
      <c r="AV156" s="104"/>
      <c r="AW156" s="104"/>
      <c r="AX156" s="104"/>
      <c r="AY156" s="104"/>
      <c r="AZ156" s="104"/>
      <c r="BA156" s="104"/>
      <c r="BB156" s="104"/>
      <c r="BC156" s="104"/>
      <c r="BD156" s="104"/>
      <c r="BE156" s="104"/>
      <c r="BF156" s="104"/>
      <c r="BG156" s="104"/>
      <c r="BH156" s="104"/>
      <c r="BI156" s="104"/>
      <c r="BJ156" s="104"/>
      <c r="BK156" s="104"/>
      <c r="BL156" s="104"/>
      <c r="BM156" s="104"/>
      <c r="BN156" s="104"/>
      <c r="BO156" s="104"/>
      <c r="BP156" s="106"/>
      <c r="BQ156" s="106"/>
      <c r="BR156" s="106"/>
      <c r="BS156" s="106"/>
      <c r="BT156" s="106"/>
      <c r="BU156" s="106"/>
      <c r="BV156" s="106"/>
      <c r="BW156" s="106"/>
      <c r="BX156" s="106"/>
      <c r="BY156" s="106"/>
      <c r="BZ156" s="106"/>
      <c r="CA156" s="106"/>
      <c r="CB156" s="106"/>
      <c r="CC156" s="106"/>
      <c r="CD156" s="106"/>
      <c r="CE156" s="106"/>
      <c r="CF156" s="106"/>
      <c r="CG156" s="106"/>
      <c r="CH156" s="106"/>
      <c r="CI156" s="106"/>
      <c r="CJ156" s="106"/>
      <c r="CK156" s="106"/>
      <c r="CL156" s="106"/>
      <c r="CM156" s="106"/>
      <c r="CN156" s="106"/>
      <c r="CO156" s="106"/>
      <c r="CP156" s="106"/>
      <c r="CQ156" s="106"/>
      <c r="CR156" s="106"/>
      <c r="CS156" s="106"/>
      <c r="CT156" s="106"/>
      <c r="CU156" s="106"/>
      <c r="CV156" s="106"/>
      <c r="CW156" s="106"/>
      <c r="CX156" s="106"/>
      <c r="CY156" s="106"/>
      <c r="CZ156" s="106"/>
      <c r="DA156" s="106"/>
      <c r="DB156" s="106"/>
      <c r="DC156" s="106"/>
      <c r="DD156" s="106"/>
      <c r="DE156" s="106"/>
      <c r="DF156" s="106"/>
      <c r="DG156" s="106"/>
      <c r="DH156" s="106"/>
      <c r="DI156" s="106"/>
      <c r="DJ156" s="106"/>
      <c r="DK156" s="106"/>
      <c r="DL156" s="106"/>
      <c r="DM156" s="106"/>
      <c r="DN156" s="106"/>
      <c r="DO156" s="106"/>
      <c r="DP156" s="106"/>
      <c r="DQ156" s="106"/>
      <c r="DR156" s="106"/>
      <c r="DS156" s="106"/>
      <c r="DT156" s="106"/>
      <c r="DU156" s="106"/>
      <c r="DV156" s="106"/>
      <c r="DW156" s="106"/>
      <c r="DX156" s="106"/>
      <c r="DY156" s="106"/>
      <c r="DZ156" s="106"/>
      <c r="EA156" s="106"/>
      <c r="EB156" s="106"/>
      <c r="EC156" s="106"/>
      <c r="ED156" s="106"/>
      <c r="EE156" s="106"/>
      <c r="EF156" s="106"/>
      <c r="EG156" s="106"/>
    </row>
    <row r="157" spans="1:137" s="1" customFormat="1" ht="15" customHeight="1">
      <c r="A157" s="175"/>
      <c r="B157" s="185" t="s">
        <v>354</v>
      </c>
      <c r="C157" s="158" t="s">
        <v>355</v>
      </c>
      <c r="D157" s="14"/>
      <c r="E157" s="255"/>
      <c r="F157" s="146" t="str">
        <f>IFERROR((#REF!+G157/#REF!),"")</f>
        <v/>
      </c>
      <c r="G157" s="282"/>
      <c r="H157" s="282"/>
      <c r="I157" s="288"/>
      <c r="J157" s="15"/>
      <c r="K157" s="119"/>
      <c r="L157" s="120"/>
      <c r="M157" s="121"/>
      <c r="N157" s="119"/>
      <c r="O157" s="120"/>
      <c r="P157" s="121"/>
      <c r="Q157" s="119"/>
      <c r="R157" s="120"/>
      <c r="S157" s="121"/>
      <c r="T157" s="119"/>
      <c r="U157" s="120"/>
      <c r="V157" s="121"/>
      <c r="W157" s="119"/>
      <c r="X157" s="120"/>
      <c r="Y157" s="121"/>
      <c r="Z157" s="104"/>
      <c r="AA157" s="104"/>
      <c r="AB157" s="104"/>
      <c r="AC157" s="104"/>
      <c r="AD157" s="104"/>
      <c r="AE157" s="104"/>
      <c r="AF157" s="104"/>
      <c r="AG157" s="104"/>
      <c r="AH157" s="104"/>
      <c r="AI157" s="104"/>
      <c r="AJ157" s="104"/>
      <c r="AK157" s="104"/>
      <c r="AL157" s="104"/>
      <c r="AM157" s="104"/>
      <c r="AN157" s="104"/>
      <c r="AO157" s="104"/>
      <c r="AP157" s="104"/>
      <c r="AQ157" s="104"/>
      <c r="AR157" s="104"/>
      <c r="AS157" s="104"/>
      <c r="AT157" s="104"/>
      <c r="AU157" s="104"/>
      <c r="AV157" s="104"/>
      <c r="AW157" s="104"/>
      <c r="AX157" s="104"/>
      <c r="AY157" s="104"/>
      <c r="AZ157" s="104"/>
      <c r="BA157" s="104"/>
      <c r="BB157" s="104"/>
      <c r="BC157" s="104"/>
      <c r="BD157" s="104"/>
      <c r="BE157" s="104"/>
      <c r="BF157" s="104"/>
      <c r="BG157" s="104"/>
      <c r="BH157" s="104"/>
      <c r="BI157" s="104"/>
      <c r="BJ157" s="104"/>
      <c r="BK157" s="104"/>
      <c r="BL157" s="104"/>
      <c r="BM157" s="104"/>
      <c r="BN157" s="104"/>
      <c r="BO157" s="104"/>
      <c r="BP157" s="106"/>
      <c r="BQ157" s="106"/>
      <c r="BR157" s="106"/>
      <c r="BS157" s="106"/>
      <c r="BT157" s="106"/>
      <c r="BU157" s="106"/>
      <c r="BV157" s="106"/>
      <c r="BW157" s="106"/>
      <c r="BX157" s="106"/>
      <c r="BY157" s="106"/>
      <c r="BZ157" s="106"/>
      <c r="CA157" s="106"/>
      <c r="CB157" s="106"/>
      <c r="CC157" s="106"/>
      <c r="CD157" s="106"/>
      <c r="CE157" s="106"/>
      <c r="CF157" s="106"/>
      <c r="CG157" s="106"/>
      <c r="CH157" s="106"/>
      <c r="CI157" s="106"/>
      <c r="CJ157" s="106"/>
      <c r="CK157" s="106"/>
      <c r="CL157" s="106"/>
      <c r="CM157" s="106"/>
      <c r="CN157" s="106"/>
      <c r="CO157" s="106"/>
      <c r="CP157" s="106"/>
      <c r="CQ157" s="106"/>
      <c r="CR157" s="106"/>
      <c r="CS157" s="106"/>
      <c r="CT157" s="106"/>
      <c r="CU157" s="106"/>
      <c r="CV157" s="106"/>
      <c r="CW157" s="106"/>
      <c r="CX157" s="106"/>
      <c r="CY157" s="106"/>
      <c r="CZ157" s="106"/>
      <c r="DA157" s="106"/>
      <c r="DB157" s="106"/>
      <c r="DC157" s="106"/>
      <c r="DD157" s="106"/>
      <c r="DE157" s="106"/>
      <c r="DF157" s="106"/>
      <c r="DG157" s="106"/>
      <c r="DH157" s="106"/>
      <c r="DI157" s="106"/>
      <c r="DJ157" s="106"/>
      <c r="DK157" s="106"/>
      <c r="DL157" s="106"/>
      <c r="DM157" s="106"/>
      <c r="DN157" s="106"/>
      <c r="DO157" s="106"/>
      <c r="DP157" s="106"/>
      <c r="DQ157" s="106"/>
      <c r="DR157" s="106"/>
      <c r="DS157" s="106"/>
      <c r="DT157" s="106"/>
      <c r="DU157" s="106"/>
      <c r="DV157" s="106"/>
      <c r="DW157" s="106"/>
      <c r="DX157" s="106"/>
      <c r="DY157" s="106"/>
      <c r="DZ157" s="106"/>
      <c r="EA157" s="106"/>
      <c r="EB157" s="106"/>
      <c r="EC157" s="106"/>
      <c r="ED157" s="106"/>
      <c r="EE157" s="106"/>
      <c r="EF157" s="106"/>
      <c r="EG157" s="106"/>
    </row>
    <row r="158" spans="1:137" s="1" customFormat="1" ht="15" customHeight="1">
      <c r="A158" s="175"/>
      <c r="B158" s="193" t="s">
        <v>348</v>
      </c>
      <c r="C158" s="167" t="s">
        <v>349</v>
      </c>
      <c r="D158" s="14"/>
      <c r="E158" s="287"/>
      <c r="F158" s="146" t="str">
        <f>IFERROR((#REF!+G158/#REF!),"")</f>
        <v/>
      </c>
      <c r="G158" s="289"/>
      <c r="H158" s="289"/>
      <c r="I158" s="290"/>
      <c r="J158" s="15"/>
      <c r="K158" s="119"/>
      <c r="L158" s="120"/>
      <c r="M158" s="121"/>
      <c r="N158" s="119"/>
      <c r="O158" s="120"/>
      <c r="P158" s="121"/>
      <c r="Q158" s="119"/>
      <c r="R158" s="120"/>
      <c r="S158" s="121"/>
      <c r="T158" s="119"/>
      <c r="U158" s="120"/>
      <c r="V158" s="121"/>
      <c r="W158" s="119"/>
      <c r="X158" s="120"/>
      <c r="Y158" s="121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4"/>
      <c r="AJ158" s="104"/>
      <c r="AK158" s="104"/>
      <c r="AL158" s="104"/>
      <c r="AM158" s="104"/>
      <c r="AN158" s="104"/>
      <c r="AO158" s="104"/>
      <c r="AP158" s="104"/>
      <c r="AQ158" s="104"/>
      <c r="AR158" s="104"/>
      <c r="AS158" s="104"/>
      <c r="AT158" s="104"/>
      <c r="AU158" s="104"/>
      <c r="AV158" s="104"/>
      <c r="AW158" s="104"/>
      <c r="AX158" s="104"/>
      <c r="AY158" s="104"/>
      <c r="AZ158" s="104"/>
      <c r="BA158" s="104"/>
      <c r="BB158" s="104"/>
      <c r="BC158" s="104"/>
      <c r="BD158" s="104"/>
      <c r="BE158" s="104"/>
      <c r="BF158" s="104"/>
      <c r="BG158" s="104"/>
      <c r="BH158" s="104"/>
      <c r="BI158" s="104"/>
      <c r="BJ158" s="104"/>
      <c r="BK158" s="104"/>
      <c r="BL158" s="104"/>
      <c r="BM158" s="104"/>
      <c r="BN158" s="104"/>
      <c r="BO158" s="104"/>
      <c r="BP158" s="106"/>
      <c r="BQ158" s="106"/>
      <c r="BR158" s="106"/>
      <c r="BS158" s="106"/>
      <c r="BT158" s="106"/>
      <c r="BU158" s="106"/>
      <c r="BV158" s="106"/>
      <c r="BW158" s="106"/>
      <c r="BX158" s="106"/>
      <c r="BY158" s="106"/>
      <c r="BZ158" s="106"/>
      <c r="CA158" s="106"/>
      <c r="CB158" s="106"/>
      <c r="CC158" s="106"/>
      <c r="CD158" s="106"/>
      <c r="CE158" s="106"/>
      <c r="CF158" s="106"/>
      <c r="CG158" s="106"/>
      <c r="CH158" s="106"/>
      <c r="CI158" s="106"/>
      <c r="CJ158" s="106"/>
      <c r="CK158" s="106"/>
      <c r="CL158" s="106"/>
      <c r="CM158" s="106"/>
      <c r="CN158" s="106"/>
      <c r="CO158" s="106"/>
      <c r="CP158" s="106"/>
      <c r="CQ158" s="106"/>
      <c r="CR158" s="106"/>
      <c r="CS158" s="106"/>
      <c r="CT158" s="106"/>
      <c r="CU158" s="106"/>
      <c r="CV158" s="106"/>
      <c r="CW158" s="106"/>
      <c r="CX158" s="106"/>
      <c r="CY158" s="106"/>
      <c r="CZ158" s="106"/>
      <c r="DA158" s="106"/>
      <c r="DB158" s="106"/>
      <c r="DC158" s="106"/>
      <c r="DD158" s="106"/>
      <c r="DE158" s="106"/>
      <c r="DF158" s="106"/>
      <c r="DG158" s="106"/>
      <c r="DH158" s="106"/>
      <c r="DI158" s="106"/>
      <c r="DJ158" s="106"/>
      <c r="DK158" s="106"/>
      <c r="DL158" s="106"/>
      <c r="DM158" s="106"/>
      <c r="DN158" s="106"/>
      <c r="DO158" s="106"/>
      <c r="DP158" s="106"/>
      <c r="DQ158" s="106"/>
      <c r="DR158" s="106"/>
      <c r="DS158" s="106"/>
      <c r="DT158" s="106"/>
      <c r="DU158" s="106"/>
      <c r="DV158" s="106"/>
      <c r="DW158" s="106"/>
      <c r="DX158" s="106"/>
      <c r="DY158" s="106"/>
      <c r="DZ158" s="106"/>
      <c r="EA158" s="106"/>
      <c r="EB158" s="106"/>
      <c r="EC158" s="106"/>
      <c r="ED158" s="106"/>
      <c r="EE158" s="106"/>
      <c r="EF158" s="106"/>
      <c r="EG158" s="106"/>
    </row>
    <row r="159" spans="1:137" s="1" customFormat="1" ht="15" customHeight="1" thickBot="1">
      <c r="A159" s="175"/>
      <c r="B159" s="194" t="s">
        <v>343</v>
      </c>
      <c r="C159" s="150" t="s">
        <v>155</v>
      </c>
      <c r="D159" s="163"/>
      <c r="E159" s="292">
        <v>1</v>
      </c>
      <c r="F159" s="81" t="str">
        <f>IFERROR((#REF!+G159/#REF!),"")</f>
        <v/>
      </c>
      <c r="G159" s="271">
        <v>134612</v>
      </c>
      <c r="H159" s="271"/>
      <c r="I159" s="272"/>
      <c r="J159" s="15"/>
      <c r="K159" s="119"/>
      <c r="L159" s="120"/>
      <c r="M159" s="121"/>
      <c r="N159" s="119"/>
      <c r="O159" s="120"/>
      <c r="P159" s="121"/>
      <c r="Q159" s="119"/>
      <c r="R159" s="120"/>
      <c r="S159" s="121"/>
      <c r="T159" s="119"/>
      <c r="U159" s="120"/>
      <c r="V159" s="121"/>
      <c r="W159" s="119"/>
      <c r="X159" s="120"/>
      <c r="Y159" s="121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  <c r="BF159" s="104"/>
      <c r="BG159" s="104"/>
      <c r="BH159" s="104"/>
      <c r="BI159" s="104"/>
      <c r="BJ159" s="104"/>
      <c r="BK159" s="104"/>
      <c r="BL159" s="104"/>
      <c r="BM159" s="104"/>
      <c r="BN159" s="104"/>
      <c r="BO159" s="104"/>
      <c r="BP159" s="106"/>
      <c r="BQ159" s="106"/>
      <c r="BR159" s="106"/>
      <c r="BS159" s="106"/>
      <c r="BT159" s="106"/>
      <c r="BU159" s="106"/>
      <c r="BV159" s="106"/>
      <c r="BW159" s="106"/>
      <c r="BX159" s="106"/>
      <c r="BY159" s="106"/>
      <c r="BZ159" s="106"/>
      <c r="CA159" s="106"/>
      <c r="CB159" s="106"/>
      <c r="CC159" s="106"/>
      <c r="CD159" s="106"/>
      <c r="CE159" s="106"/>
      <c r="CF159" s="106"/>
      <c r="CG159" s="106"/>
      <c r="CH159" s="106"/>
      <c r="CI159" s="106"/>
      <c r="CJ159" s="106"/>
      <c r="CK159" s="106"/>
      <c r="CL159" s="106"/>
      <c r="CM159" s="106"/>
      <c r="CN159" s="106"/>
      <c r="CO159" s="106"/>
      <c r="CP159" s="106"/>
      <c r="CQ159" s="106"/>
      <c r="CR159" s="106"/>
      <c r="CS159" s="106"/>
      <c r="CT159" s="106"/>
      <c r="CU159" s="106"/>
      <c r="CV159" s="106"/>
      <c r="CW159" s="106"/>
      <c r="CX159" s="106"/>
      <c r="CY159" s="106"/>
      <c r="CZ159" s="106"/>
      <c r="DA159" s="106"/>
      <c r="DB159" s="106"/>
      <c r="DC159" s="106"/>
      <c r="DD159" s="106"/>
      <c r="DE159" s="106"/>
      <c r="DF159" s="106"/>
      <c r="DG159" s="106"/>
      <c r="DH159" s="106"/>
      <c r="DI159" s="106"/>
      <c r="DJ159" s="106"/>
      <c r="DK159" s="106"/>
      <c r="DL159" s="106"/>
      <c r="DM159" s="106"/>
      <c r="DN159" s="106"/>
      <c r="DO159" s="106"/>
      <c r="DP159" s="106"/>
      <c r="DQ159" s="106"/>
      <c r="DR159" s="106"/>
      <c r="DS159" s="106"/>
      <c r="DT159" s="106"/>
      <c r="DU159" s="106"/>
      <c r="DV159" s="106"/>
      <c r="DW159" s="106"/>
      <c r="DX159" s="106"/>
      <c r="DY159" s="106"/>
      <c r="DZ159" s="106"/>
      <c r="EA159" s="106"/>
      <c r="EB159" s="106"/>
      <c r="EC159" s="106"/>
      <c r="ED159" s="106"/>
      <c r="EE159" s="106"/>
      <c r="EF159" s="106"/>
      <c r="EG159" s="106"/>
    </row>
    <row r="160" spans="1:137" s="1" customFormat="1" ht="15" customHeight="1" thickBot="1">
      <c r="A160" s="17"/>
      <c r="B160" s="182" t="str">
        <f>IFERROR((#REF!+G160+H160+I160)/$E$222,"")</f>
        <v/>
      </c>
      <c r="C160" s="160" t="s">
        <v>350</v>
      </c>
      <c r="D160" s="152"/>
      <c r="E160" s="162"/>
      <c r="F160" s="178" t="str">
        <f>IFERROR((#REF!/#REF!),"")</f>
        <v/>
      </c>
      <c r="G160" s="151">
        <f>SUM(G154:G159)</f>
        <v>134612</v>
      </c>
      <c r="H160" s="151">
        <f>SUM(H154:H159)</f>
        <v>0</v>
      </c>
      <c r="I160" s="151">
        <f>SUM(I154:I159)</f>
        <v>0</v>
      </c>
      <c r="J160" s="15"/>
      <c r="K160" s="119"/>
      <c r="L160" s="120"/>
      <c r="M160" s="121"/>
      <c r="N160" s="119"/>
      <c r="O160" s="120"/>
      <c r="P160" s="121"/>
      <c r="Q160" s="119"/>
      <c r="R160" s="120"/>
      <c r="S160" s="121"/>
      <c r="T160" s="119"/>
      <c r="U160" s="120"/>
      <c r="V160" s="121"/>
      <c r="W160" s="119"/>
      <c r="X160" s="120"/>
      <c r="Y160" s="121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104"/>
      <c r="AK160" s="104"/>
      <c r="AL160" s="104"/>
      <c r="AM160" s="104"/>
      <c r="AN160" s="104"/>
      <c r="AO160" s="104"/>
      <c r="AP160" s="104"/>
      <c r="AQ160" s="104"/>
      <c r="AR160" s="104"/>
      <c r="AS160" s="104"/>
      <c r="AT160" s="104"/>
      <c r="AU160" s="104"/>
      <c r="AV160" s="104"/>
      <c r="AW160" s="104"/>
      <c r="AX160" s="104"/>
      <c r="AY160" s="104"/>
      <c r="AZ160" s="104"/>
      <c r="BA160" s="104"/>
      <c r="BB160" s="104"/>
      <c r="BC160" s="104"/>
      <c r="BD160" s="104"/>
      <c r="BE160" s="104"/>
      <c r="BF160" s="104"/>
      <c r="BG160" s="104"/>
      <c r="BH160" s="104"/>
      <c r="BI160" s="104"/>
      <c r="BJ160" s="104"/>
      <c r="BK160" s="104"/>
      <c r="BL160" s="104"/>
      <c r="BM160" s="104"/>
      <c r="BN160" s="104"/>
      <c r="BO160" s="104"/>
      <c r="BP160" s="106"/>
      <c r="BQ160" s="106"/>
      <c r="BR160" s="106"/>
      <c r="BS160" s="106"/>
      <c r="BT160" s="106"/>
      <c r="BU160" s="106"/>
      <c r="BV160" s="106"/>
      <c r="BW160" s="106"/>
      <c r="BX160" s="106"/>
      <c r="BY160" s="106"/>
      <c r="BZ160" s="106"/>
      <c r="CA160" s="106"/>
      <c r="CB160" s="106"/>
      <c r="CC160" s="106"/>
      <c r="CD160" s="106"/>
      <c r="CE160" s="106"/>
      <c r="CF160" s="106"/>
      <c r="CG160" s="106"/>
      <c r="CH160" s="106"/>
      <c r="CI160" s="106"/>
      <c r="CJ160" s="106"/>
      <c r="CK160" s="106"/>
      <c r="CL160" s="106"/>
      <c r="CM160" s="106"/>
      <c r="CN160" s="106"/>
      <c r="CO160" s="106"/>
      <c r="CP160" s="106"/>
      <c r="CQ160" s="106"/>
      <c r="CR160" s="106"/>
      <c r="CS160" s="106"/>
      <c r="CT160" s="106"/>
      <c r="CU160" s="106"/>
      <c r="CV160" s="106"/>
      <c r="CW160" s="106"/>
      <c r="CX160" s="106"/>
      <c r="CY160" s="106"/>
      <c r="CZ160" s="106"/>
      <c r="DA160" s="106"/>
      <c r="DB160" s="106"/>
      <c r="DC160" s="106"/>
      <c r="DD160" s="106"/>
      <c r="DE160" s="106"/>
      <c r="DF160" s="106"/>
      <c r="DG160" s="106"/>
      <c r="DH160" s="106"/>
      <c r="DI160" s="106"/>
      <c r="DJ160" s="106"/>
      <c r="DK160" s="106"/>
      <c r="DL160" s="106"/>
      <c r="DM160" s="106"/>
      <c r="DN160" s="106"/>
      <c r="DO160" s="106"/>
      <c r="DP160" s="106"/>
      <c r="DQ160" s="106"/>
      <c r="DR160" s="106"/>
      <c r="DS160" s="106"/>
      <c r="DT160" s="106"/>
      <c r="DU160" s="106"/>
      <c r="DV160" s="106"/>
      <c r="DW160" s="106"/>
      <c r="DX160" s="106"/>
      <c r="DY160" s="106"/>
      <c r="DZ160" s="106"/>
      <c r="EA160" s="106"/>
      <c r="EB160" s="106"/>
      <c r="EC160" s="106"/>
      <c r="ED160" s="106"/>
      <c r="EE160" s="106"/>
      <c r="EF160" s="106"/>
      <c r="EG160" s="106"/>
    </row>
    <row r="161" spans="1:137" ht="15" customHeight="1">
      <c r="A161" s="175"/>
      <c r="B161" s="238" t="s">
        <v>222</v>
      </c>
      <c r="C161" s="227" t="s">
        <v>152</v>
      </c>
      <c r="D161" s="230"/>
      <c r="E161" s="233"/>
      <c r="F161" s="217"/>
      <c r="G161" s="214"/>
      <c r="H161" s="214"/>
      <c r="I161" s="215"/>
      <c r="J161" s="15"/>
      <c r="K161" s="119"/>
      <c r="L161" s="120"/>
      <c r="M161" s="121"/>
      <c r="N161" s="119"/>
      <c r="O161" s="120"/>
      <c r="P161" s="121"/>
      <c r="Q161" s="119"/>
      <c r="R161" s="120"/>
      <c r="S161" s="121"/>
      <c r="T161" s="119"/>
      <c r="U161" s="120"/>
      <c r="V161" s="121"/>
      <c r="W161" s="119"/>
      <c r="X161" s="120"/>
      <c r="Y161" s="121"/>
    </row>
    <row r="162" spans="1:137" s="24" customFormat="1" ht="15" customHeight="1">
      <c r="A162" s="175"/>
      <c r="B162" s="185" t="s">
        <v>351</v>
      </c>
      <c r="C162" s="18" t="s">
        <v>153</v>
      </c>
      <c r="D162" s="14"/>
      <c r="E162" s="255"/>
      <c r="F162" s="146" t="str">
        <f>IFERROR((#REF!+G162/#REF!),"")</f>
        <v/>
      </c>
      <c r="G162" s="282"/>
      <c r="H162" s="282"/>
      <c r="I162" s="288"/>
      <c r="J162" s="15"/>
      <c r="K162" s="119"/>
      <c r="L162" s="120"/>
      <c r="M162" s="121"/>
      <c r="N162" s="119"/>
      <c r="O162" s="120"/>
      <c r="P162" s="121"/>
      <c r="Q162" s="119"/>
      <c r="R162" s="120"/>
      <c r="S162" s="121"/>
      <c r="T162" s="119"/>
      <c r="U162" s="120"/>
      <c r="V162" s="121"/>
      <c r="W162" s="119"/>
      <c r="X162" s="120"/>
      <c r="Y162" s="121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  <c r="BC162" s="104"/>
      <c r="BD162" s="104"/>
      <c r="BE162" s="104"/>
      <c r="BF162" s="104"/>
      <c r="BG162" s="104"/>
      <c r="BH162" s="104"/>
      <c r="BI162" s="104"/>
      <c r="BJ162" s="104"/>
      <c r="BK162" s="104"/>
      <c r="BL162" s="104"/>
      <c r="BM162" s="104"/>
      <c r="BN162" s="104"/>
      <c r="BO162" s="104"/>
      <c r="BP162" s="123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96"/>
      <c r="CC162" s="96"/>
      <c r="CD162" s="96"/>
      <c r="CE162" s="96"/>
      <c r="CF162" s="96"/>
      <c r="CG162" s="96"/>
      <c r="CH162" s="96"/>
      <c r="CI162" s="96"/>
      <c r="CJ162" s="96"/>
      <c r="CK162" s="96"/>
      <c r="CL162" s="96"/>
      <c r="CM162" s="96"/>
      <c r="CN162" s="96"/>
      <c r="CO162" s="96"/>
      <c r="CP162" s="96"/>
      <c r="CQ162" s="96"/>
      <c r="CR162" s="96"/>
      <c r="CS162" s="96"/>
      <c r="CT162" s="96"/>
      <c r="CU162" s="96"/>
      <c r="CV162" s="96"/>
      <c r="CW162" s="96"/>
      <c r="CX162" s="96"/>
      <c r="CY162" s="96"/>
      <c r="CZ162" s="96"/>
      <c r="DA162" s="96"/>
      <c r="DB162" s="96"/>
      <c r="DC162" s="96"/>
      <c r="DD162" s="96"/>
      <c r="DE162" s="96"/>
      <c r="DF162" s="96"/>
      <c r="DG162" s="96"/>
      <c r="DH162" s="96"/>
      <c r="DI162" s="96"/>
      <c r="DJ162" s="96"/>
      <c r="DK162" s="96"/>
      <c r="DL162" s="96"/>
      <c r="DM162" s="96"/>
      <c r="DN162" s="96"/>
      <c r="DO162" s="96"/>
      <c r="DP162" s="96"/>
      <c r="DQ162" s="96"/>
      <c r="DR162" s="96"/>
      <c r="DS162" s="96"/>
      <c r="DT162" s="96"/>
      <c r="DU162" s="96"/>
      <c r="DV162" s="96"/>
      <c r="DW162" s="96"/>
      <c r="DX162" s="96"/>
      <c r="DY162" s="96"/>
      <c r="DZ162" s="96"/>
      <c r="EA162" s="96"/>
      <c r="EB162" s="96"/>
      <c r="EC162" s="96"/>
      <c r="ED162" s="96"/>
      <c r="EE162" s="96"/>
      <c r="EF162" s="96"/>
      <c r="EG162" s="96"/>
    </row>
    <row r="163" spans="1:137" s="24" customFormat="1" ht="15" customHeight="1">
      <c r="A163" s="187"/>
      <c r="B163" s="198" t="s">
        <v>358</v>
      </c>
      <c r="C163" s="168" t="s">
        <v>356</v>
      </c>
      <c r="D163" s="22"/>
      <c r="E163" s="277"/>
      <c r="F163" s="146" t="str">
        <f>IFERROR((#REF!+G163/#REF!),"")</f>
        <v/>
      </c>
      <c r="G163" s="280"/>
      <c r="H163" s="280"/>
      <c r="I163" s="281"/>
      <c r="J163" s="15"/>
      <c r="K163" s="119"/>
      <c r="L163" s="120"/>
      <c r="M163" s="121"/>
      <c r="N163" s="119"/>
      <c r="O163" s="120"/>
      <c r="P163" s="121"/>
      <c r="Q163" s="119"/>
      <c r="R163" s="120"/>
      <c r="S163" s="121"/>
      <c r="T163" s="119"/>
      <c r="U163" s="120"/>
      <c r="V163" s="121"/>
      <c r="W163" s="119"/>
      <c r="X163" s="120"/>
      <c r="Y163" s="121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4"/>
      <c r="AY163" s="104"/>
      <c r="AZ163" s="104"/>
      <c r="BA163" s="104"/>
      <c r="BB163" s="104"/>
      <c r="BC163" s="104"/>
      <c r="BD163" s="104"/>
      <c r="BE163" s="104"/>
      <c r="BF163" s="104"/>
      <c r="BG163" s="104"/>
      <c r="BH163" s="104"/>
      <c r="BI163" s="104"/>
      <c r="BJ163" s="104"/>
      <c r="BK163" s="104"/>
      <c r="BL163" s="104"/>
      <c r="BM163" s="104"/>
      <c r="BN163" s="104"/>
      <c r="BO163" s="104"/>
      <c r="BP163" s="123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  <c r="CC163" s="96"/>
      <c r="CD163" s="96"/>
      <c r="CE163" s="96"/>
      <c r="CF163" s="96"/>
      <c r="CG163" s="96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  <c r="CS163" s="96"/>
      <c r="CT163" s="96"/>
      <c r="CU163" s="96"/>
      <c r="CV163" s="96"/>
      <c r="CW163" s="96"/>
      <c r="CX163" s="96"/>
      <c r="CY163" s="96"/>
      <c r="CZ163" s="96"/>
      <c r="DA163" s="96"/>
      <c r="DB163" s="96"/>
      <c r="DC163" s="96"/>
      <c r="DD163" s="96"/>
      <c r="DE163" s="96"/>
      <c r="DF163" s="96"/>
      <c r="DG163" s="96"/>
      <c r="DH163" s="96"/>
      <c r="DI163" s="96"/>
      <c r="DJ163" s="96"/>
      <c r="DK163" s="96"/>
      <c r="DL163" s="96"/>
      <c r="DM163" s="96"/>
      <c r="DN163" s="96"/>
      <c r="DO163" s="96"/>
      <c r="DP163" s="96"/>
      <c r="DQ163" s="96"/>
      <c r="DR163" s="96"/>
      <c r="DS163" s="96"/>
      <c r="DT163" s="96"/>
      <c r="DU163" s="96"/>
      <c r="DV163" s="96"/>
      <c r="DW163" s="96"/>
      <c r="DX163" s="96"/>
      <c r="DY163" s="96"/>
      <c r="DZ163" s="96"/>
      <c r="EA163" s="96"/>
      <c r="EB163" s="96"/>
      <c r="EC163" s="96"/>
      <c r="ED163" s="96"/>
      <c r="EE163" s="96"/>
      <c r="EF163" s="96"/>
      <c r="EG163" s="96"/>
    </row>
    <row r="164" spans="1:137" s="24" customFormat="1">
      <c r="A164" s="187"/>
      <c r="B164" s="198" t="s">
        <v>359</v>
      </c>
      <c r="C164" s="168" t="s">
        <v>357</v>
      </c>
      <c r="D164" s="22"/>
      <c r="E164" s="277"/>
      <c r="F164" s="146" t="str">
        <f>IFERROR((#REF!+G164/#REF!),"")</f>
        <v/>
      </c>
      <c r="G164" s="280"/>
      <c r="H164" s="280"/>
      <c r="I164" s="281"/>
      <c r="J164" s="23"/>
      <c r="K164" s="102"/>
      <c r="L164" s="103"/>
      <c r="M164" s="103"/>
      <c r="N164" s="102"/>
      <c r="O164" s="103"/>
      <c r="P164" s="103"/>
      <c r="Q164" s="102"/>
      <c r="R164" s="103"/>
      <c r="S164" s="103"/>
      <c r="T164" s="102"/>
      <c r="U164" s="103"/>
      <c r="V164" s="103"/>
      <c r="W164" s="102"/>
      <c r="X164" s="103"/>
      <c r="Y164" s="103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104"/>
      <c r="AK164" s="104"/>
      <c r="AL164" s="104"/>
      <c r="AM164" s="104"/>
      <c r="AN164" s="104"/>
      <c r="AO164" s="104"/>
      <c r="AP164" s="104"/>
      <c r="AQ164" s="104"/>
      <c r="AR164" s="104"/>
      <c r="AS164" s="104"/>
      <c r="AT164" s="104"/>
      <c r="AU164" s="104"/>
      <c r="AV164" s="104"/>
      <c r="AW164" s="104"/>
      <c r="AX164" s="104"/>
      <c r="AY164" s="104"/>
      <c r="AZ164" s="104"/>
      <c r="BA164" s="104"/>
      <c r="BB164" s="104"/>
      <c r="BC164" s="104"/>
      <c r="BD164" s="104"/>
      <c r="BE164" s="104"/>
      <c r="BF164" s="104"/>
      <c r="BG164" s="104"/>
      <c r="BH164" s="104"/>
      <c r="BI164" s="104"/>
      <c r="BJ164" s="104"/>
      <c r="BK164" s="104"/>
      <c r="BL164" s="104"/>
      <c r="BM164" s="104"/>
      <c r="BN164" s="104"/>
      <c r="BO164" s="104"/>
      <c r="BP164" s="123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96"/>
      <c r="CC164" s="96"/>
      <c r="CD164" s="96"/>
      <c r="CE164" s="96"/>
      <c r="CF164" s="96"/>
      <c r="CG164" s="96"/>
      <c r="CH164" s="96"/>
      <c r="CI164" s="96"/>
      <c r="CJ164" s="96"/>
      <c r="CK164" s="96"/>
      <c r="CL164" s="96"/>
      <c r="CM164" s="96"/>
      <c r="CN164" s="96"/>
      <c r="CO164" s="96"/>
      <c r="CP164" s="96"/>
      <c r="CQ164" s="96"/>
      <c r="CR164" s="96"/>
      <c r="CS164" s="96"/>
      <c r="CT164" s="96"/>
      <c r="CU164" s="96"/>
      <c r="CV164" s="96"/>
      <c r="CW164" s="96"/>
      <c r="CX164" s="96"/>
      <c r="CY164" s="96"/>
      <c r="CZ164" s="96"/>
      <c r="DA164" s="96"/>
      <c r="DB164" s="96"/>
      <c r="DC164" s="96"/>
      <c r="DD164" s="96"/>
      <c r="DE164" s="96"/>
      <c r="DF164" s="96"/>
      <c r="DG164" s="96"/>
      <c r="DH164" s="96"/>
      <c r="DI164" s="96"/>
      <c r="DJ164" s="96"/>
      <c r="DK164" s="96"/>
      <c r="DL164" s="96"/>
      <c r="DM164" s="96"/>
      <c r="DN164" s="96"/>
      <c r="DO164" s="96"/>
      <c r="DP164" s="96"/>
      <c r="DQ164" s="96"/>
      <c r="DR164" s="96"/>
      <c r="DS164" s="96"/>
      <c r="DT164" s="96"/>
      <c r="DU164" s="96"/>
      <c r="DV164" s="96"/>
      <c r="DW164" s="96"/>
      <c r="DX164" s="96"/>
      <c r="DY164" s="96"/>
      <c r="DZ164" s="96"/>
      <c r="EA164" s="96"/>
      <c r="EB164" s="96"/>
      <c r="EC164" s="96"/>
      <c r="ED164" s="96"/>
      <c r="EE164" s="96"/>
      <c r="EF164" s="96"/>
      <c r="EG164" s="96"/>
    </row>
    <row r="165" spans="1:137" s="24" customFormat="1">
      <c r="A165" s="187"/>
      <c r="B165" s="198" t="s">
        <v>362</v>
      </c>
      <c r="C165" s="31" t="s">
        <v>159</v>
      </c>
      <c r="D165" s="22"/>
      <c r="E165" s="277"/>
      <c r="F165" s="146" t="str">
        <f>IFERROR((#REF!+G165/#REF!),"")</f>
        <v/>
      </c>
      <c r="G165" s="280"/>
      <c r="H165" s="280"/>
      <c r="I165" s="281"/>
      <c r="J165" s="23"/>
      <c r="K165" s="102"/>
      <c r="L165" s="103"/>
      <c r="M165" s="103"/>
      <c r="N165" s="102"/>
      <c r="O165" s="103"/>
      <c r="P165" s="103"/>
      <c r="Q165" s="102"/>
      <c r="R165" s="103"/>
      <c r="S165" s="103"/>
      <c r="T165" s="102"/>
      <c r="U165" s="103"/>
      <c r="V165" s="103"/>
      <c r="W165" s="102"/>
      <c r="X165" s="103"/>
      <c r="Y165" s="103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  <c r="BF165" s="104"/>
      <c r="BG165" s="104"/>
      <c r="BH165" s="104"/>
      <c r="BI165" s="104"/>
      <c r="BJ165" s="104"/>
      <c r="BK165" s="104"/>
      <c r="BL165" s="104"/>
      <c r="BM165" s="104"/>
      <c r="BN165" s="104"/>
      <c r="BO165" s="104"/>
      <c r="BP165" s="123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  <c r="CC165" s="96"/>
      <c r="CD165" s="96"/>
      <c r="CE165" s="96"/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96"/>
      <c r="CQ165" s="96"/>
      <c r="CR165" s="96"/>
      <c r="CS165" s="96"/>
      <c r="CT165" s="96"/>
      <c r="CU165" s="96"/>
      <c r="CV165" s="96"/>
      <c r="CW165" s="96"/>
      <c r="CX165" s="96"/>
      <c r="CY165" s="96"/>
      <c r="CZ165" s="96"/>
      <c r="DA165" s="96"/>
      <c r="DB165" s="96"/>
      <c r="DC165" s="96"/>
      <c r="DD165" s="96"/>
      <c r="DE165" s="96"/>
      <c r="DF165" s="96"/>
      <c r="DG165" s="96"/>
      <c r="DH165" s="96"/>
      <c r="DI165" s="96"/>
      <c r="DJ165" s="96"/>
      <c r="DK165" s="96"/>
      <c r="DL165" s="96"/>
      <c r="DM165" s="96"/>
      <c r="DN165" s="96"/>
      <c r="DO165" s="96"/>
      <c r="DP165" s="96"/>
      <c r="DQ165" s="96"/>
      <c r="DR165" s="96"/>
      <c r="DS165" s="96"/>
      <c r="DT165" s="96"/>
      <c r="DU165" s="96"/>
      <c r="DV165" s="96"/>
      <c r="DW165" s="96"/>
      <c r="DX165" s="96"/>
      <c r="DY165" s="96"/>
      <c r="DZ165" s="96"/>
      <c r="EA165" s="96"/>
      <c r="EB165" s="96"/>
      <c r="EC165" s="96"/>
      <c r="ED165" s="96"/>
      <c r="EE165" s="96"/>
      <c r="EF165" s="96"/>
      <c r="EG165" s="96"/>
    </row>
    <row r="166" spans="1:137" s="24" customFormat="1">
      <c r="A166" s="187"/>
      <c r="B166" s="198" t="s">
        <v>360</v>
      </c>
      <c r="C166" s="31" t="s">
        <v>157</v>
      </c>
      <c r="D166" s="22"/>
      <c r="E166" s="277">
        <v>1</v>
      </c>
      <c r="F166" s="146" t="str">
        <f>IFERROR((#REF!+G166/#REF!),"")</f>
        <v/>
      </c>
      <c r="G166" s="280">
        <v>308267</v>
      </c>
      <c r="H166" s="280"/>
      <c r="I166" s="281"/>
      <c r="J166" s="23"/>
      <c r="K166" s="102"/>
      <c r="L166" s="103"/>
      <c r="M166" s="103"/>
      <c r="N166" s="102"/>
      <c r="O166" s="103"/>
      <c r="P166" s="103"/>
      <c r="Q166" s="102"/>
      <c r="R166" s="103"/>
      <c r="S166" s="103"/>
      <c r="T166" s="102"/>
      <c r="U166" s="103"/>
      <c r="V166" s="103"/>
      <c r="W166" s="102"/>
      <c r="X166" s="103"/>
      <c r="Y166" s="103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104"/>
      <c r="AK166" s="104"/>
      <c r="AL166" s="104"/>
      <c r="AM166" s="104"/>
      <c r="AN166" s="104"/>
      <c r="AO166" s="104"/>
      <c r="AP166" s="104"/>
      <c r="AQ166" s="104"/>
      <c r="AR166" s="104"/>
      <c r="AS166" s="104"/>
      <c r="AT166" s="104"/>
      <c r="AU166" s="104"/>
      <c r="AV166" s="104"/>
      <c r="AW166" s="104"/>
      <c r="AX166" s="104"/>
      <c r="AY166" s="104"/>
      <c r="AZ166" s="104"/>
      <c r="BA166" s="104"/>
      <c r="BB166" s="104"/>
      <c r="BC166" s="104"/>
      <c r="BD166" s="104"/>
      <c r="BE166" s="104"/>
      <c r="BF166" s="104"/>
      <c r="BG166" s="104"/>
      <c r="BH166" s="104"/>
      <c r="BI166" s="104"/>
      <c r="BJ166" s="104"/>
      <c r="BK166" s="104"/>
      <c r="BL166" s="104"/>
      <c r="BM166" s="104"/>
      <c r="BN166" s="104"/>
      <c r="BO166" s="104"/>
      <c r="BP166" s="123"/>
      <c r="BQ166" s="96"/>
      <c r="BR166" s="96"/>
      <c r="BS166" s="96"/>
      <c r="BT166" s="96"/>
      <c r="BU166" s="96"/>
      <c r="BV166" s="96"/>
      <c r="BW166" s="96"/>
      <c r="BX166" s="96"/>
      <c r="BY166" s="96"/>
      <c r="BZ166" s="96"/>
      <c r="CA166" s="96"/>
      <c r="CB166" s="96"/>
      <c r="CC166" s="96"/>
      <c r="CD166" s="96"/>
      <c r="CE166" s="96"/>
      <c r="CF166" s="96"/>
      <c r="CG166" s="96"/>
      <c r="CH166" s="96"/>
      <c r="CI166" s="96"/>
      <c r="CJ166" s="96"/>
      <c r="CK166" s="96"/>
      <c r="CL166" s="96"/>
      <c r="CM166" s="96"/>
      <c r="CN166" s="96"/>
      <c r="CO166" s="96"/>
      <c r="CP166" s="96"/>
      <c r="CQ166" s="96"/>
      <c r="CR166" s="96"/>
      <c r="CS166" s="96"/>
      <c r="CT166" s="96"/>
      <c r="CU166" s="96"/>
      <c r="CV166" s="96"/>
      <c r="CW166" s="96"/>
      <c r="CX166" s="96"/>
      <c r="CY166" s="96"/>
      <c r="CZ166" s="96"/>
      <c r="DA166" s="96"/>
      <c r="DB166" s="96"/>
      <c r="DC166" s="96"/>
      <c r="DD166" s="96"/>
      <c r="DE166" s="96"/>
      <c r="DF166" s="96"/>
      <c r="DG166" s="96"/>
      <c r="DH166" s="96"/>
      <c r="DI166" s="96"/>
      <c r="DJ166" s="96"/>
      <c r="DK166" s="96"/>
      <c r="DL166" s="96"/>
      <c r="DM166" s="96"/>
      <c r="DN166" s="96"/>
      <c r="DO166" s="96"/>
      <c r="DP166" s="96"/>
      <c r="DQ166" s="96"/>
      <c r="DR166" s="96"/>
      <c r="DS166" s="96"/>
      <c r="DT166" s="96"/>
      <c r="DU166" s="96"/>
      <c r="DV166" s="96"/>
      <c r="DW166" s="96"/>
      <c r="DX166" s="96"/>
      <c r="DY166" s="96"/>
      <c r="DZ166" s="96"/>
      <c r="EA166" s="96"/>
      <c r="EB166" s="96"/>
      <c r="EC166" s="96"/>
      <c r="ED166" s="96"/>
      <c r="EE166" s="96"/>
      <c r="EF166" s="96"/>
      <c r="EG166" s="96"/>
    </row>
    <row r="167" spans="1:137" s="29" customFormat="1" ht="13.8" thickBot="1">
      <c r="A167" s="187"/>
      <c r="B167" s="199" t="s">
        <v>361</v>
      </c>
      <c r="C167" s="32" t="s">
        <v>158</v>
      </c>
      <c r="D167" s="191"/>
      <c r="E167" s="295"/>
      <c r="F167" s="164" t="str">
        <f>IFERROR((#REF!+G167/#REF!),"")</f>
        <v/>
      </c>
      <c r="G167" s="296"/>
      <c r="H167" s="296"/>
      <c r="I167" s="297"/>
      <c r="J167" s="23"/>
      <c r="K167" s="102"/>
      <c r="L167" s="103"/>
      <c r="M167" s="103"/>
      <c r="N167" s="102"/>
      <c r="O167" s="103"/>
      <c r="P167" s="103"/>
      <c r="Q167" s="102"/>
      <c r="R167" s="103"/>
      <c r="S167" s="103"/>
      <c r="T167" s="102"/>
      <c r="U167" s="103"/>
      <c r="V167" s="103"/>
      <c r="W167" s="102"/>
      <c r="X167" s="103"/>
      <c r="Y167" s="103"/>
      <c r="Z167" s="104"/>
      <c r="AA167" s="104"/>
      <c r="AB167" s="104"/>
      <c r="AC167" s="104"/>
      <c r="AD167" s="104"/>
      <c r="AE167" s="104"/>
      <c r="AF167" s="104"/>
      <c r="AG167" s="104"/>
      <c r="AH167" s="104"/>
      <c r="AI167" s="104"/>
      <c r="AJ167" s="104"/>
      <c r="AK167" s="104"/>
      <c r="AL167" s="104"/>
      <c r="AM167" s="104"/>
      <c r="AN167" s="104"/>
      <c r="AO167" s="104"/>
      <c r="AP167" s="104"/>
      <c r="AQ167" s="104"/>
      <c r="AR167" s="104"/>
      <c r="AS167" s="104"/>
      <c r="AT167" s="104"/>
      <c r="AU167" s="104"/>
      <c r="AV167" s="104"/>
      <c r="AW167" s="104"/>
      <c r="AX167" s="104"/>
      <c r="AY167" s="104"/>
      <c r="AZ167" s="104"/>
      <c r="BA167" s="104"/>
      <c r="BB167" s="104"/>
      <c r="BC167" s="104"/>
      <c r="BD167" s="104"/>
      <c r="BE167" s="104"/>
      <c r="BF167" s="104"/>
      <c r="BG167" s="104"/>
      <c r="BH167" s="104"/>
      <c r="BI167" s="104"/>
      <c r="BJ167" s="104"/>
      <c r="BK167" s="104"/>
      <c r="BL167" s="104"/>
      <c r="BM167" s="104"/>
      <c r="BN167" s="104"/>
      <c r="BO167" s="104"/>
      <c r="BP167" s="126"/>
      <c r="BQ167" s="127"/>
      <c r="BR167" s="127"/>
      <c r="BS167" s="127"/>
      <c r="BT167" s="127"/>
      <c r="BU167" s="127"/>
      <c r="BV167" s="127"/>
      <c r="BW167" s="127"/>
      <c r="BX167" s="127"/>
      <c r="BY167" s="127"/>
      <c r="BZ167" s="127"/>
      <c r="CA167" s="127"/>
      <c r="CB167" s="127"/>
      <c r="CC167" s="127"/>
      <c r="CD167" s="127"/>
      <c r="CE167" s="127"/>
      <c r="CF167" s="127"/>
      <c r="CG167" s="127"/>
      <c r="CH167" s="127"/>
      <c r="CI167" s="127"/>
      <c r="CJ167" s="127"/>
      <c r="CK167" s="127"/>
      <c r="CL167" s="127"/>
      <c r="CM167" s="127"/>
      <c r="CN167" s="127"/>
      <c r="CO167" s="127"/>
      <c r="CP167" s="127"/>
      <c r="CQ167" s="127"/>
      <c r="CR167" s="127"/>
      <c r="CS167" s="127"/>
      <c r="CT167" s="127"/>
      <c r="CU167" s="127"/>
      <c r="CV167" s="127"/>
      <c r="CW167" s="127"/>
      <c r="CX167" s="127"/>
      <c r="CY167" s="127"/>
      <c r="CZ167" s="127"/>
      <c r="DA167" s="127"/>
      <c r="DB167" s="127"/>
      <c r="DC167" s="127"/>
      <c r="DD167" s="127"/>
      <c r="DE167" s="127"/>
      <c r="DF167" s="127"/>
      <c r="DG167" s="127"/>
      <c r="DH167" s="127"/>
      <c r="DI167" s="127"/>
      <c r="DJ167" s="127"/>
      <c r="DK167" s="127"/>
      <c r="DL167" s="127"/>
      <c r="DM167" s="127"/>
      <c r="DN167" s="127"/>
      <c r="DO167" s="127"/>
      <c r="DP167" s="127"/>
      <c r="DQ167" s="127"/>
      <c r="DR167" s="127"/>
      <c r="DS167" s="127"/>
      <c r="DT167" s="127"/>
      <c r="DU167" s="127"/>
      <c r="DV167" s="127"/>
      <c r="DW167" s="127"/>
      <c r="DX167" s="127"/>
      <c r="DY167" s="127"/>
      <c r="DZ167" s="127"/>
      <c r="EA167" s="127"/>
      <c r="EB167" s="127"/>
      <c r="EC167" s="127"/>
      <c r="ED167" s="127"/>
      <c r="EE167" s="127"/>
      <c r="EF167" s="127"/>
      <c r="EG167" s="127"/>
    </row>
    <row r="168" spans="1:137" s="16" customFormat="1" ht="15" customHeight="1" thickBot="1">
      <c r="A168" s="17"/>
      <c r="B168" s="182" t="str">
        <f>IFERROR((#REF!+G168+H168+I168)/$E$222,"")</f>
        <v/>
      </c>
      <c r="C168" s="160" t="s">
        <v>363</v>
      </c>
      <c r="D168" s="152"/>
      <c r="E168" s="177"/>
      <c r="F168" s="178" t="str">
        <f>IFERROR((#REF!/#REF!),"")</f>
        <v/>
      </c>
      <c r="G168" s="151">
        <f>SUM(G162:G167)</f>
        <v>308267</v>
      </c>
      <c r="H168" s="151">
        <f>SUM(H162:H167)</f>
        <v>0</v>
      </c>
      <c r="I168" s="151">
        <f>SUM(I162:I167)</f>
        <v>0</v>
      </c>
      <c r="J168" s="15"/>
      <c r="K168" s="119"/>
      <c r="L168" s="120"/>
      <c r="M168" s="121"/>
      <c r="N168" s="119"/>
      <c r="O168" s="120"/>
      <c r="P168" s="121"/>
      <c r="Q168" s="119"/>
      <c r="R168" s="120"/>
      <c r="S168" s="121"/>
      <c r="T168" s="119"/>
      <c r="U168" s="120"/>
      <c r="V168" s="121"/>
      <c r="W168" s="119"/>
      <c r="X168" s="120"/>
      <c r="Y168" s="121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  <c r="BF168" s="104"/>
      <c r="BG168" s="104"/>
      <c r="BH168" s="104"/>
      <c r="BI168" s="104"/>
      <c r="BJ168" s="104"/>
      <c r="BK168" s="104"/>
      <c r="BL168" s="104"/>
      <c r="BM168" s="104"/>
      <c r="BN168" s="104"/>
      <c r="BO168" s="104"/>
      <c r="BP168" s="122"/>
      <c r="BQ168" s="122"/>
      <c r="BR168" s="122"/>
      <c r="BS168" s="122"/>
      <c r="BT168" s="122"/>
      <c r="BU168" s="122"/>
      <c r="BV168" s="122"/>
      <c r="BW168" s="122"/>
      <c r="BX168" s="122"/>
      <c r="BY168" s="122"/>
      <c r="BZ168" s="122"/>
      <c r="CA168" s="122"/>
      <c r="CB168" s="122"/>
      <c r="CC168" s="122"/>
      <c r="CD168" s="122"/>
      <c r="CE168" s="122"/>
      <c r="CF168" s="122"/>
      <c r="CG168" s="122"/>
      <c r="CH168" s="122"/>
      <c r="CI168" s="122"/>
      <c r="CJ168" s="122"/>
      <c r="CK168" s="122"/>
      <c r="CL168" s="122"/>
      <c r="CM168" s="122"/>
      <c r="CN168" s="122"/>
      <c r="CO168" s="122"/>
      <c r="CP168" s="122"/>
      <c r="CQ168" s="122"/>
      <c r="CR168" s="122"/>
      <c r="CS168" s="122"/>
      <c r="CT168" s="122"/>
      <c r="CU168" s="122"/>
      <c r="CV168" s="122"/>
      <c r="CW168" s="122"/>
      <c r="CX168" s="122"/>
      <c r="CY168" s="122"/>
      <c r="CZ168" s="122"/>
      <c r="DA168" s="122"/>
      <c r="DB168" s="122"/>
      <c r="DC168" s="122"/>
      <c r="DD168" s="122"/>
      <c r="DE168" s="122"/>
      <c r="DF168" s="122"/>
      <c r="DG168" s="122"/>
      <c r="DH168" s="122"/>
      <c r="DI168" s="122"/>
      <c r="DJ168" s="122"/>
      <c r="DK168" s="122"/>
      <c r="DL168" s="122"/>
      <c r="DM168" s="122"/>
      <c r="DN168" s="122"/>
      <c r="DO168" s="122"/>
      <c r="DP168" s="122"/>
      <c r="DQ168" s="122"/>
      <c r="DR168" s="122"/>
      <c r="DS168" s="122"/>
      <c r="DT168" s="122"/>
      <c r="DU168" s="122"/>
      <c r="DV168" s="122"/>
      <c r="DW168" s="122"/>
      <c r="DX168" s="122"/>
      <c r="DY168" s="122"/>
      <c r="DZ168" s="122"/>
      <c r="EA168" s="122"/>
      <c r="EB168" s="122"/>
      <c r="EC168" s="122"/>
      <c r="ED168" s="122"/>
      <c r="EE168" s="122"/>
      <c r="EF168" s="122"/>
      <c r="EG168" s="122"/>
    </row>
    <row r="169" spans="1:137" s="1" customFormat="1" ht="15" customHeight="1">
      <c r="A169" s="175"/>
      <c r="B169" s="235" t="s">
        <v>364</v>
      </c>
      <c r="C169" s="236" t="s">
        <v>365</v>
      </c>
      <c r="D169" s="230"/>
      <c r="E169" s="239"/>
      <c r="F169" s="240"/>
      <c r="G169" s="214"/>
      <c r="H169" s="214"/>
      <c r="I169" s="215"/>
      <c r="J169" s="15"/>
      <c r="K169" s="119"/>
      <c r="L169" s="120"/>
      <c r="M169" s="121"/>
      <c r="N169" s="119"/>
      <c r="O169" s="120"/>
      <c r="P169" s="121"/>
      <c r="Q169" s="119"/>
      <c r="R169" s="120"/>
      <c r="S169" s="121"/>
      <c r="T169" s="119"/>
      <c r="U169" s="120"/>
      <c r="V169" s="121"/>
      <c r="W169" s="119"/>
      <c r="X169" s="120"/>
      <c r="Y169" s="121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104"/>
      <c r="AM169" s="104"/>
      <c r="AN169" s="104"/>
      <c r="AO169" s="104"/>
      <c r="AP169" s="104"/>
      <c r="AQ169" s="104"/>
      <c r="AR169" s="104"/>
      <c r="AS169" s="104"/>
      <c r="AT169" s="104"/>
      <c r="AU169" s="104"/>
      <c r="AV169" s="104"/>
      <c r="AW169" s="104"/>
      <c r="AX169" s="104"/>
      <c r="AY169" s="104"/>
      <c r="AZ169" s="104"/>
      <c r="BA169" s="104"/>
      <c r="BB169" s="104"/>
      <c r="BC169" s="104"/>
      <c r="BD169" s="104"/>
      <c r="BE169" s="104"/>
      <c r="BF169" s="104"/>
      <c r="BG169" s="104"/>
      <c r="BH169" s="104"/>
      <c r="BI169" s="104"/>
      <c r="BJ169" s="104"/>
      <c r="BK169" s="104"/>
      <c r="BL169" s="104"/>
      <c r="BM169" s="104"/>
      <c r="BN169" s="104"/>
      <c r="BO169" s="104"/>
      <c r="BP169" s="106"/>
      <c r="BQ169" s="106"/>
      <c r="BR169" s="106"/>
      <c r="BS169" s="106"/>
      <c r="BT169" s="106"/>
      <c r="BU169" s="106"/>
      <c r="BV169" s="106"/>
      <c r="BW169" s="106"/>
      <c r="BX169" s="106"/>
      <c r="BY169" s="106"/>
      <c r="BZ169" s="106"/>
      <c r="CA169" s="106"/>
      <c r="CB169" s="106"/>
      <c r="CC169" s="106"/>
      <c r="CD169" s="106"/>
      <c r="CE169" s="106"/>
      <c r="CF169" s="106"/>
      <c r="CG169" s="106"/>
      <c r="CH169" s="106"/>
      <c r="CI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 s="106"/>
      <c r="DZ169" s="106"/>
      <c r="EA169" s="106"/>
      <c r="EB169" s="106"/>
      <c r="EC169" s="106"/>
      <c r="ED169" s="106"/>
      <c r="EE169" s="106"/>
      <c r="EF169" s="106"/>
      <c r="EG169" s="106"/>
    </row>
    <row r="170" spans="1:137" s="1" customFormat="1" ht="15" customHeight="1" thickBot="1">
      <c r="A170" s="175"/>
      <c r="B170" s="201" t="s">
        <v>366</v>
      </c>
      <c r="C170" s="19" t="s">
        <v>170</v>
      </c>
      <c r="D170" s="154"/>
      <c r="E170" s="298"/>
      <c r="F170" s="327" t="str">
        <f>IFERROR((#REF!+G170/#REF!),"")</f>
        <v/>
      </c>
      <c r="G170" s="249"/>
      <c r="H170" s="249"/>
      <c r="I170" s="250"/>
      <c r="J170" s="15"/>
      <c r="K170" s="119"/>
      <c r="L170" s="120"/>
      <c r="M170" s="121"/>
      <c r="N170" s="119"/>
      <c r="O170" s="120"/>
      <c r="P170" s="121"/>
      <c r="Q170" s="119"/>
      <c r="R170" s="120"/>
      <c r="S170" s="121"/>
      <c r="T170" s="119"/>
      <c r="U170" s="120"/>
      <c r="V170" s="121"/>
      <c r="W170" s="119"/>
      <c r="X170" s="120"/>
      <c r="Y170" s="121"/>
      <c r="Z170" s="104"/>
      <c r="AA170" s="104"/>
      <c r="AB170" s="104"/>
      <c r="AC170" s="104"/>
      <c r="AD170" s="104"/>
      <c r="AE170" s="104"/>
      <c r="AF170" s="104"/>
      <c r="AG170" s="104"/>
      <c r="AH170" s="104"/>
      <c r="AI170" s="104"/>
      <c r="AJ170" s="104"/>
      <c r="AK170" s="104"/>
      <c r="AL170" s="104"/>
      <c r="AM170" s="104"/>
      <c r="AN170" s="104"/>
      <c r="AO170" s="104"/>
      <c r="AP170" s="104"/>
      <c r="AQ170" s="104"/>
      <c r="AR170" s="104"/>
      <c r="AS170" s="104"/>
      <c r="AT170" s="104"/>
      <c r="AU170" s="104"/>
      <c r="AV170" s="104"/>
      <c r="AW170" s="104"/>
      <c r="AX170" s="104"/>
      <c r="AY170" s="104"/>
      <c r="AZ170" s="104"/>
      <c r="BA170" s="104"/>
      <c r="BB170" s="104"/>
      <c r="BC170" s="104"/>
      <c r="BD170" s="104"/>
      <c r="BE170" s="104"/>
      <c r="BF170" s="104"/>
      <c r="BG170" s="104"/>
      <c r="BH170" s="104"/>
      <c r="BI170" s="104"/>
      <c r="BJ170" s="104"/>
      <c r="BK170" s="104"/>
      <c r="BL170" s="104"/>
      <c r="BM170" s="104"/>
      <c r="BN170" s="104"/>
      <c r="BO170" s="104"/>
      <c r="BP170" s="106"/>
      <c r="BQ170" s="106"/>
      <c r="BR170" s="106"/>
      <c r="BS170" s="106"/>
      <c r="BT170" s="106"/>
      <c r="BU170" s="106"/>
      <c r="BV170" s="106"/>
      <c r="BW170" s="106"/>
      <c r="BX170" s="106"/>
      <c r="BY170" s="106"/>
      <c r="BZ170" s="106"/>
      <c r="CA170" s="106"/>
      <c r="CB170" s="106"/>
      <c r="CC170" s="106"/>
      <c r="CD170" s="106"/>
      <c r="CE170" s="106"/>
      <c r="CF170" s="106"/>
      <c r="CG170" s="106"/>
      <c r="CH170" s="106"/>
      <c r="CI170" s="106"/>
      <c r="CJ170" s="106"/>
      <c r="CK170" s="106"/>
      <c r="CL170" s="106"/>
      <c r="CM170" s="106"/>
      <c r="CN170" s="106"/>
      <c r="CO170" s="106"/>
      <c r="CP170" s="106"/>
      <c r="CQ170" s="106"/>
      <c r="CR170" s="106"/>
      <c r="CS170" s="106"/>
      <c r="CT170" s="106"/>
      <c r="CU170" s="106"/>
      <c r="CV170" s="106"/>
      <c r="CW170" s="106"/>
      <c r="CX170" s="106"/>
      <c r="CY170" s="106"/>
      <c r="CZ170" s="106"/>
      <c r="DA170" s="106"/>
      <c r="DB170" s="106"/>
      <c r="DC170" s="106"/>
      <c r="DD170" s="106"/>
      <c r="DE170" s="106"/>
      <c r="DF170" s="106"/>
      <c r="DG170" s="106"/>
      <c r="DH170" s="106"/>
      <c r="DI170" s="106"/>
      <c r="DJ170" s="106"/>
      <c r="DK170" s="106"/>
      <c r="DL170" s="106"/>
      <c r="DM170" s="106"/>
      <c r="DN170" s="106"/>
      <c r="DO170" s="106"/>
      <c r="DP170" s="106"/>
      <c r="DQ170" s="106"/>
      <c r="DR170" s="106"/>
      <c r="DS170" s="106"/>
      <c r="DT170" s="106"/>
      <c r="DU170" s="106"/>
      <c r="DV170" s="106"/>
      <c r="DW170" s="106"/>
      <c r="DX170" s="106"/>
      <c r="DY170" s="106"/>
      <c r="DZ170" s="106"/>
      <c r="EA170" s="106"/>
      <c r="EB170" s="106"/>
      <c r="EC170" s="106"/>
      <c r="ED170" s="106"/>
      <c r="EE170" s="106"/>
      <c r="EF170" s="106"/>
      <c r="EG170" s="106"/>
    </row>
    <row r="171" spans="1:137" s="1" customFormat="1" ht="15" customHeight="1" thickBot="1">
      <c r="A171" s="17"/>
      <c r="B171" s="176" t="str">
        <f>IFERROR((#REF!+G171+H171+I171)/$E$222,"")</f>
        <v/>
      </c>
      <c r="C171" s="200" t="s">
        <v>367</v>
      </c>
      <c r="D171" s="154"/>
      <c r="E171" s="162"/>
      <c r="F171" s="147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19"/>
      <c r="L171" s="120"/>
      <c r="M171" s="121"/>
      <c r="N171" s="119"/>
      <c r="O171" s="120"/>
      <c r="P171" s="121"/>
      <c r="Q171" s="119"/>
      <c r="R171" s="120"/>
      <c r="S171" s="121"/>
      <c r="T171" s="119"/>
      <c r="U171" s="120"/>
      <c r="V171" s="121"/>
      <c r="W171" s="119"/>
      <c r="X171" s="120"/>
      <c r="Y171" s="121"/>
      <c r="Z171" s="104"/>
      <c r="AA171" s="104"/>
      <c r="AB171" s="104"/>
      <c r="AC171" s="104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  <c r="BF171" s="104"/>
      <c r="BG171" s="104"/>
      <c r="BH171" s="104"/>
      <c r="BI171" s="104"/>
      <c r="BJ171" s="104"/>
      <c r="BK171" s="104"/>
      <c r="BL171" s="104"/>
      <c r="BM171" s="104"/>
      <c r="BN171" s="104"/>
      <c r="BO171" s="104"/>
      <c r="BP171" s="106"/>
      <c r="BQ171" s="106"/>
      <c r="BR171" s="106"/>
      <c r="BS171" s="106"/>
      <c r="BT171" s="106"/>
      <c r="BU171" s="106"/>
      <c r="BV171" s="106"/>
      <c r="BW171" s="106"/>
      <c r="BX171" s="106"/>
      <c r="BY171" s="106"/>
      <c r="BZ171" s="106"/>
      <c r="CA171" s="106"/>
      <c r="CB171" s="106"/>
      <c r="CC171" s="106"/>
      <c r="CD171" s="106"/>
      <c r="CE171" s="106"/>
      <c r="CF171" s="106"/>
      <c r="CG171" s="106"/>
      <c r="CH171" s="106"/>
      <c r="CI171" s="106"/>
      <c r="CJ171" s="106"/>
      <c r="CK171" s="106"/>
      <c r="CL171" s="106"/>
      <c r="CM171" s="106"/>
      <c r="CN171" s="106"/>
      <c r="CO171" s="106"/>
      <c r="CP171" s="106"/>
      <c r="CQ171" s="106"/>
      <c r="CR171" s="106"/>
      <c r="CS171" s="106"/>
      <c r="CT171" s="106"/>
      <c r="CU171" s="106"/>
      <c r="CV171" s="106"/>
      <c r="CW171" s="106"/>
      <c r="CX171" s="106"/>
      <c r="CY171" s="106"/>
      <c r="CZ171" s="106"/>
      <c r="DA171" s="106"/>
      <c r="DB171" s="106"/>
      <c r="DC171" s="106"/>
      <c r="DD171" s="106"/>
      <c r="DE171" s="106"/>
      <c r="DF171" s="106"/>
      <c r="DG171" s="106"/>
      <c r="DH171" s="106"/>
      <c r="DI171" s="106"/>
      <c r="DJ171" s="106"/>
      <c r="DK171" s="106"/>
      <c r="DL171" s="106"/>
      <c r="DM171" s="106"/>
      <c r="DN171" s="106"/>
      <c r="DO171" s="106"/>
      <c r="DP171" s="106"/>
      <c r="DQ171" s="106"/>
      <c r="DR171" s="106"/>
      <c r="DS171" s="106"/>
      <c r="DT171" s="106"/>
      <c r="DU171" s="106"/>
      <c r="DV171" s="106"/>
      <c r="DW171" s="106"/>
      <c r="DX171" s="106"/>
      <c r="DY171" s="106"/>
      <c r="DZ171" s="106"/>
      <c r="EA171" s="106"/>
      <c r="EB171" s="106"/>
      <c r="EC171" s="106"/>
      <c r="ED171" s="106"/>
      <c r="EE171" s="106"/>
      <c r="EF171" s="106"/>
      <c r="EG171" s="106"/>
    </row>
    <row r="172" spans="1:137" ht="15" customHeight="1">
      <c r="A172" s="175"/>
      <c r="B172" s="238" t="s">
        <v>223</v>
      </c>
      <c r="C172" s="227" t="s">
        <v>160</v>
      </c>
      <c r="D172" s="230"/>
      <c r="E172" s="241"/>
      <c r="F172" s="217"/>
      <c r="G172" s="210"/>
      <c r="H172" s="210"/>
      <c r="I172" s="211"/>
      <c r="J172" s="15"/>
      <c r="K172" s="119"/>
      <c r="L172" s="120"/>
      <c r="M172" s="121"/>
      <c r="N172" s="131"/>
      <c r="O172" s="120"/>
      <c r="P172" s="121"/>
      <c r="Q172" s="119"/>
      <c r="R172" s="120"/>
      <c r="S172" s="121"/>
      <c r="T172" s="119"/>
      <c r="U172" s="120"/>
      <c r="V172" s="121"/>
      <c r="W172" s="119"/>
      <c r="X172" s="120"/>
      <c r="Y172" s="121"/>
    </row>
    <row r="173" spans="1:137" ht="15" customHeight="1">
      <c r="A173" s="175"/>
      <c r="B173" s="185" t="s">
        <v>371</v>
      </c>
      <c r="C173" s="18" t="s">
        <v>20</v>
      </c>
      <c r="D173" s="14"/>
      <c r="E173" s="284">
        <v>1</v>
      </c>
      <c r="F173" s="324" t="str">
        <f>IFERROR((#REF!+G173/#REF!),"")</f>
        <v/>
      </c>
      <c r="G173" s="252">
        <v>87700</v>
      </c>
      <c r="H173" s="252"/>
      <c r="I173" s="253"/>
      <c r="J173" s="15"/>
      <c r="K173" s="119"/>
      <c r="L173" s="120"/>
      <c r="M173" s="121"/>
      <c r="N173" s="131"/>
      <c r="O173" s="120"/>
      <c r="P173" s="121"/>
      <c r="Q173" s="119"/>
      <c r="R173" s="120"/>
      <c r="S173" s="121"/>
      <c r="T173" s="119"/>
      <c r="U173" s="120"/>
      <c r="V173" s="121"/>
      <c r="W173" s="119"/>
      <c r="X173" s="120"/>
      <c r="Y173" s="121"/>
    </row>
    <row r="174" spans="1:137" ht="15" customHeight="1">
      <c r="A174" s="175"/>
      <c r="B174" s="185" t="s">
        <v>371</v>
      </c>
      <c r="C174" s="18" t="s">
        <v>161</v>
      </c>
      <c r="D174" s="14"/>
      <c r="E174" s="299">
        <v>1</v>
      </c>
      <c r="F174" s="328" t="str">
        <f>IFERROR((#REF!+G174/#REF!),"")</f>
        <v/>
      </c>
      <c r="G174" s="252">
        <v>194900</v>
      </c>
      <c r="H174" s="252"/>
      <c r="I174" s="253"/>
      <c r="J174" s="15"/>
      <c r="K174" s="119"/>
      <c r="L174" s="120"/>
      <c r="M174" s="121"/>
      <c r="N174" s="119"/>
      <c r="O174" s="120"/>
      <c r="P174" s="121"/>
      <c r="Q174" s="119"/>
      <c r="R174" s="120"/>
      <c r="S174" s="121"/>
      <c r="T174" s="119"/>
      <c r="U174" s="120"/>
      <c r="V174" s="121"/>
      <c r="W174" s="119"/>
      <c r="X174" s="120"/>
      <c r="Y174" s="121"/>
    </row>
    <row r="175" spans="1:137" ht="15" customHeight="1">
      <c r="A175" s="175"/>
      <c r="B175" s="185" t="s">
        <v>380</v>
      </c>
      <c r="C175" s="18" t="s">
        <v>169</v>
      </c>
      <c r="D175" s="14"/>
      <c r="E175" s="300"/>
      <c r="F175" s="328" t="str">
        <f>IFERROR((#REF!+G175/#REF!),"")</f>
        <v/>
      </c>
      <c r="G175" s="252"/>
      <c r="H175" s="252"/>
      <c r="I175" s="253"/>
      <c r="J175" s="15"/>
      <c r="K175" s="119"/>
      <c r="L175" s="120"/>
      <c r="M175" s="121"/>
      <c r="N175" s="119"/>
      <c r="O175" s="120"/>
      <c r="P175" s="121"/>
      <c r="Q175" s="119"/>
      <c r="R175" s="120"/>
      <c r="S175" s="121"/>
      <c r="T175" s="119"/>
      <c r="U175" s="120"/>
      <c r="V175" s="121"/>
      <c r="W175" s="119"/>
      <c r="X175" s="120"/>
      <c r="Y175" s="121"/>
    </row>
    <row r="176" spans="1:137" ht="15" customHeight="1" thickBot="1">
      <c r="A176" s="175"/>
      <c r="B176" s="194" t="s">
        <v>379</v>
      </c>
      <c r="C176" s="21" t="s">
        <v>168</v>
      </c>
      <c r="D176" s="163"/>
      <c r="E176" s="298"/>
      <c r="F176" s="326" t="str">
        <f>IFERROR((#REF!+G176/#REF!),"")</f>
        <v/>
      </c>
      <c r="G176" s="249"/>
      <c r="H176" s="249"/>
      <c r="I176" s="250"/>
      <c r="J176" s="15"/>
      <c r="K176" s="119"/>
      <c r="L176" s="120"/>
      <c r="M176" s="121"/>
      <c r="N176" s="119"/>
      <c r="O176" s="120"/>
      <c r="P176" s="121"/>
      <c r="Q176" s="119"/>
      <c r="R176" s="120"/>
      <c r="S176" s="121"/>
      <c r="T176" s="119"/>
      <c r="U176" s="120"/>
      <c r="V176" s="121"/>
      <c r="W176" s="119"/>
      <c r="X176" s="120"/>
      <c r="Y176" s="121"/>
    </row>
    <row r="177" spans="1:137" s="16" customFormat="1" ht="15" customHeight="1" thickBot="1">
      <c r="A177" s="17"/>
      <c r="B177" s="176" t="str">
        <f>IFERROR((#REF!+G177+H177+I177)/$E$222,"")</f>
        <v/>
      </c>
      <c r="C177" s="160" t="s">
        <v>224</v>
      </c>
      <c r="D177" s="152"/>
      <c r="E177" s="162"/>
      <c r="F177" s="147" t="str">
        <f>IFERROR((#REF!/#REF!),"")</f>
        <v/>
      </c>
      <c r="G177" s="151">
        <f>SUM(G173:G176)</f>
        <v>282600</v>
      </c>
      <c r="H177" s="151">
        <f>SUM(H173:H176)</f>
        <v>0</v>
      </c>
      <c r="I177" s="151">
        <f>SUM(I173:I176)</f>
        <v>0</v>
      </c>
      <c r="J177" s="15"/>
      <c r="K177" s="119"/>
      <c r="L177" s="120"/>
      <c r="M177" s="121"/>
      <c r="N177" s="119"/>
      <c r="O177" s="120"/>
      <c r="P177" s="121"/>
      <c r="Q177" s="119"/>
      <c r="R177" s="120"/>
      <c r="S177" s="121"/>
      <c r="T177" s="119"/>
      <c r="U177" s="120"/>
      <c r="V177" s="121"/>
      <c r="W177" s="119"/>
      <c r="X177" s="120"/>
      <c r="Y177" s="121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  <c r="BE177" s="104"/>
      <c r="BF177" s="104"/>
      <c r="BG177" s="104"/>
      <c r="BH177" s="104"/>
      <c r="BI177" s="104"/>
      <c r="BJ177" s="104"/>
      <c r="BK177" s="104"/>
      <c r="BL177" s="104"/>
      <c r="BM177" s="104"/>
      <c r="BN177" s="104"/>
      <c r="BO177" s="104"/>
      <c r="BP177" s="122"/>
      <c r="BQ177" s="122"/>
      <c r="BR177" s="122"/>
      <c r="BS177" s="122"/>
      <c r="BT177" s="122"/>
      <c r="BU177" s="122"/>
      <c r="BV177" s="122"/>
      <c r="BW177" s="122"/>
      <c r="BX177" s="122"/>
      <c r="BY177" s="122"/>
      <c r="BZ177" s="122"/>
      <c r="CA177" s="122"/>
      <c r="CB177" s="122"/>
      <c r="CC177" s="122"/>
      <c r="CD177" s="122"/>
      <c r="CE177" s="122"/>
      <c r="CF177" s="122"/>
      <c r="CG177" s="122"/>
      <c r="CH177" s="122"/>
      <c r="CI177" s="122"/>
      <c r="CJ177" s="122"/>
      <c r="CK177" s="122"/>
      <c r="CL177" s="122"/>
      <c r="CM177" s="122"/>
      <c r="CN177" s="122"/>
      <c r="CO177" s="122"/>
      <c r="CP177" s="122"/>
      <c r="CQ177" s="122"/>
      <c r="CR177" s="122"/>
      <c r="CS177" s="122"/>
      <c r="CT177" s="122"/>
      <c r="CU177" s="122"/>
      <c r="CV177" s="122"/>
      <c r="CW177" s="122"/>
      <c r="CX177" s="122"/>
      <c r="CY177" s="122"/>
      <c r="CZ177" s="122"/>
      <c r="DA177" s="122"/>
      <c r="DB177" s="122"/>
      <c r="DC177" s="122"/>
      <c r="DD177" s="122"/>
      <c r="DE177" s="122"/>
      <c r="DF177" s="122"/>
      <c r="DG177" s="122"/>
      <c r="DH177" s="122"/>
      <c r="DI177" s="122"/>
      <c r="DJ177" s="122"/>
      <c r="DK177" s="122"/>
      <c r="DL177" s="122"/>
      <c r="DM177" s="122"/>
      <c r="DN177" s="122"/>
      <c r="DO177" s="122"/>
      <c r="DP177" s="122"/>
      <c r="DQ177" s="122"/>
      <c r="DR177" s="122"/>
      <c r="DS177" s="122"/>
      <c r="DT177" s="122"/>
      <c r="DU177" s="122"/>
      <c r="DV177" s="122"/>
      <c r="DW177" s="122"/>
      <c r="DX177" s="122"/>
      <c r="DY177" s="122"/>
      <c r="DZ177" s="122"/>
      <c r="EA177" s="122"/>
      <c r="EB177" s="122"/>
      <c r="EC177" s="122"/>
      <c r="ED177" s="122"/>
      <c r="EE177" s="122"/>
      <c r="EF177" s="122"/>
      <c r="EG177" s="122"/>
    </row>
    <row r="178" spans="1:137" s="16" customFormat="1" ht="15" customHeight="1" thickBot="1">
      <c r="A178" s="175"/>
      <c r="B178" s="235" t="s">
        <v>375</v>
      </c>
      <c r="C178" s="236" t="s">
        <v>376</v>
      </c>
      <c r="D178" s="230"/>
      <c r="E178" s="233"/>
      <c r="F178" s="237"/>
      <c r="G178" s="214"/>
      <c r="H178" s="214"/>
      <c r="I178" s="215"/>
      <c r="J178" s="15"/>
      <c r="K178" s="119"/>
      <c r="L178" s="120"/>
      <c r="M178" s="121"/>
      <c r="N178" s="119"/>
      <c r="O178" s="120"/>
      <c r="P178" s="121"/>
      <c r="Q178" s="119"/>
      <c r="R178" s="120"/>
      <c r="S178" s="121"/>
      <c r="T178" s="119"/>
      <c r="U178" s="120"/>
      <c r="V178" s="121"/>
      <c r="W178" s="119"/>
      <c r="X178" s="120"/>
      <c r="Y178" s="121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  <c r="AM178" s="104"/>
      <c r="AN178" s="104"/>
      <c r="AO178" s="104"/>
      <c r="AP178" s="104"/>
      <c r="AQ178" s="104"/>
      <c r="AR178" s="104"/>
      <c r="AS178" s="104"/>
      <c r="AT178" s="104"/>
      <c r="AU178" s="104"/>
      <c r="AV178" s="104"/>
      <c r="AW178" s="104"/>
      <c r="AX178" s="104"/>
      <c r="AY178" s="104"/>
      <c r="AZ178" s="104"/>
      <c r="BA178" s="104"/>
      <c r="BB178" s="104"/>
      <c r="BC178" s="104"/>
      <c r="BD178" s="104"/>
      <c r="BE178" s="104"/>
      <c r="BF178" s="104"/>
      <c r="BG178" s="104"/>
      <c r="BH178" s="104"/>
      <c r="BI178" s="104"/>
      <c r="BJ178" s="104"/>
      <c r="BK178" s="104"/>
      <c r="BL178" s="104"/>
      <c r="BM178" s="104"/>
      <c r="BN178" s="104"/>
      <c r="BO178" s="104"/>
      <c r="BP178" s="122"/>
      <c r="BQ178" s="122"/>
      <c r="BR178" s="122"/>
      <c r="BS178" s="122"/>
      <c r="BT178" s="122"/>
      <c r="BU178" s="122"/>
      <c r="BV178" s="122"/>
      <c r="BW178" s="122"/>
      <c r="BX178" s="122"/>
      <c r="BY178" s="122"/>
      <c r="BZ178" s="122"/>
      <c r="CA178" s="122"/>
      <c r="CB178" s="122"/>
      <c r="CC178" s="122"/>
      <c r="CD178" s="122"/>
      <c r="CE178" s="122"/>
      <c r="CF178" s="122"/>
      <c r="CG178" s="122"/>
      <c r="CH178" s="122"/>
      <c r="CI178" s="122"/>
      <c r="CJ178" s="122"/>
      <c r="CK178" s="122"/>
      <c r="CL178" s="122"/>
      <c r="CM178" s="122"/>
      <c r="CN178" s="122"/>
      <c r="CO178" s="122"/>
      <c r="CP178" s="122"/>
      <c r="CQ178" s="122"/>
      <c r="CR178" s="122"/>
      <c r="CS178" s="122"/>
      <c r="CT178" s="122"/>
      <c r="CU178" s="122"/>
      <c r="CV178" s="122"/>
      <c r="CW178" s="122"/>
      <c r="CX178" s="122"/>
      <c r="CY178" s="122"/>
      <c r="CZ178" s="122"/>
      <c r="DA178" s="122"/>
      <c r="DB178" s="122"/>
      <c r="DC178" s="122"/>
      <c r="DD178" s="122"/>
      <c r="DE178" s="122"/>
      <c r="DF178" s="122"/>
      <c r="DG178" s="122"/>
      <c r="DH178" s="122"/>
      <c r="DI178" s="122"/>
      <c r="DJ178" s="122"/>
      <c r="DK178" s="122"/>
      <c r="DL178" s="122"/>
      <c r="DM178" s="122"/>
      <c r="DN178" s="122"/>
      <c r="DO178" s="122"/>
      <c r="DP178" s="122"/>
      <c r="DQ178" s="122"/>
      <c r="DR178" s="122"/>
      <c r="DS178" s="122"/>
      <c r="DT178" s="122"/>
      <c r="DU178" s="122"/>
      <c r="DV178" s="122"/>
      <c r="DW178" s="122"/>
      <c r="DX178" s="122"/>
      <c r="DY178" s="122"/>
      <c r="DZ178" s="122"/>
      <c r="EA178" s="122"/>
      <c r="EB178" s="122"/>
      <c r="EC178" s="122"/>
      <c r="ED178" s="122"/>
      <c r="EE178" s="122"/>
      <c r="EF178" s="122"/>
      <c r="EG178" s="122"/>
    </row>
    <row r="179" spans="1:137" s="16" customFormat="1" ht="15" customHeight="1" thickBot="1">
      <c r="A179" s="175"/>
      <c r="B179" s="185" t="s">
        <v>372</v>
      </c>
      <c r="C179" s="18" t="s">
        <v>164</v>
      </c>
      <c r="D179" s="14"/>
      <c r="E179" s="300">
        <v>1</v>
      </c>
      <c r="F179" s="323" t="str">
        <f>IFERROR((#REF!+G179/#REF!),"")</f>
        <v/>
      </c>
      <c r="G179" s="252">
        <v>62800</v>
      </c>
      <c r="H179" s="252"/>
      <c r="I179" s="253"/>
      <c r="J179" s="15"/>
      <c r="K179" s="119"/>
      <c r="L179" s="120"/>
      <c r="M179" s="121"/>
      <c r="N179" s="119"/>
      <c r="O179" s="120"/>
      <c r="P179" s="121"/>
      <c r="Q179" s="119"/>
      <c r="R179" s="120"/>
      <c r="S179" s="121"/>
      <c r="T179" s="119"/>
      <c r="U179" s="120"/>
      <c r="V179" s="121"/>
      <c r="W179" s="119"/>
      <c r="X179" s="120"/>
      <c r="Y179" s="121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104"/>
      <c r="AN179" s="104"/>
      <c r="AO179" s="104"/>
      <c r="AP179" s="104"/>
      <c r="AQ179" s="104"/>
      <c r="AR179" s="104"/>
      <c r="AS179" s="104"/>
      <c r="AT179" s="104"/>
      <c r="AU179" s="104"/>
      <c r="AV179" s="104"/>
      <c r="AW179" s="104"/>
      <c r="AX179" s="104"/>
      <c r="AY179" s="104"/>
      <c r="AZ179" s="104"/>
      <c r="BA179" s="104"/>
      <c r="BB179" s="104"/>
      <c r="BC179" s="104"/>
      <c r="BD179" s="104"/>
      <c r="BE179" s="104"/>
      <c r="BF179" s="104"/>
      <c r="BG179" s="104"/>
      <c r="BH179" s="104"/>
      <c r="BI179" s="104"/>
      <c r="BJ179" s="104"/>
      <c r="BK179" s="104"/>
      <c r="BL179" s="104"/>
      <c r="BM179" s="104"/>
      <c r="BN179" s="104"/>
      <c r="BO179" s="104"/>
      <c r="BP179" s="122"/>
      <c r="BQ179" s="122"/>
      <c r="BR179" s="122"/>
      <c r="BS179" s="122"/>
      <c r="BT179" s="122"/>
      <c r="BU179" s="122"/>
      <c r="BV179" s="122"/>
      <c r="BW179" s="122"/>
      <c r="BX179" s="122"/>
      <c r="BY179" s="122"/>
      <c r="BZ179" s="122"/>
      <c r="CA179" s="122"/>
      <c r="CB179" s="122"/>
      <c r="CC179" s="122"/>
      <c r="CD179" s="122"/>
      <c r="CE179" s="122"/>
      <c r="CF179" s="122"/>
      <c r="CG179" s="122"/>
      <c r="CH179" s="122"/>
      <c r="CI179" s="122"/>
      <c r="CJ179" s="122"/>
      <c r="CK179" s="122"/>
      <c r="CL179" s="122"/>
      <c r="CM179" s="122"/>
      <c r="CN179" s="122"/>
      <c r="CO179" s="122"/>
      <c r="CP179" s="122"/>
      <c r="CQ179" s="122"/>
      <c r="CR179" s="122"/>
      <c r="CS179" s="122"/>
      <c r="CT179" s="122"/>
      <c r="CU179" s="122"/>
      <c r="CV179" s="122"/>
      <c r="CW179" s="122"/>
      <c r="CX179" s="122"/>
      <c r="CY179" s="122"/>
      <c r="CZ179" s="122"/>
      <c r="DA179" s="122"/>
      <c r="DB179" s="122"/>
      <c r="DC179" s="122"/>
      <c r="DD179" s="122"/>
      <c r="DE179" s="122"/>
      <c r="DF179" s="122"/>
      <c r="DG179" s="122"/>
      <c r="DH179" s="122"/>
      <c r="DI179" s="122"/>
      <c r="DJ179" s="122"/>
      <c r="DK179" s="122"/>
      <c r="DL179" s="122"/>
      <c r="DM179" s="122"/>
      <c r="DN179" s="122"/>
      <c r="DO179" s="122"/>
      <c r="DP179" s="122"/>
      <c r="DQ179" s="122"/>
      <c r="DR179" s="122"/>
      <c r="DS179" s="122"/>
      <c r="DT179" s="122"/>
      <c r="DU179" s="122"/>
      <c r="DV179" s="122"/>
      <c r="DW179" s="122"/>
      <c r="DX179" s="122"/>
      <c r="DY179" s="122"/>
      <c r="DZ179" s="122"/>
      <c r="EA179" s="122"/>
      <c r="EB179" s="122"/>
      <c r="EC179" s="122"/>
      <c r="ED179" s="122"/>
      <c r="EE179" s="122"/>
      <c r="EF179" s="122"/>
      <c r="EG179" s="122"/>
    </row>
    <row r="180" spans="1:137" s="16" customFormat="1" ht="15" customHeight="1" thickBot="1">
      <c r="A180" s="175"/>
      <c r="B180" s="193" t="s">
        <v>377</v>
      </c>
      <c r="C180" s="49" t="s">
        <v>167</v>
      </c>
      <c r="D180" s="143"/>
      <c r="E180" s="251"/>
      <c r="F180" s="329" t="str">
        <f>IFERROR((#REF!+G180/#REF!),"")</f>
        <v/>
      </c>
      <c r="G180" s="260"/>
      <c r="H180" s="260"/>
      <c r="I180" s="261"/>
      <c r="J180" s="15"/>
      <c r="K180" s="119"/>
      <c r="L180" s="120"/>
      <c r="M180" s="121"/>
      <c r="N180" s="119"/>
      <c r="O180" s="120"/>
      <c r="P180" s="121"/>
      <c r="Q180" s="119"/>
      <c r="R180" s="120"/>
      <c r="S180" s="121"/>
      <c r="T180" s="119"/>
      <c r="U180" s="120"/>
      <c r="V180" s="121"/>
      <c r="W180" s="119"/>
      <c r="X180" s="120"/>
      <c r="Y180" s="121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  <c r="AM180" s="104"/>
      <c r="AN180" s="104"/>
      <c r="AO180" s="104"/>
      <c r="AP180" s="104"/>
      <c r="AQ180" s="104"/>
      <c r="AR180" s="104"/>
      <c r="AS180" s="104"/>
      <c r="AT180" s="104"/>
      <c r="AU180" s="104"/>
      <c r="AV180" s="104"/>
      <c r="AW180" s="104"/>
      <c r="AX180" s="104"/>
      <c r="AY180" s="104"/>
      <c r="AZ180" s="104"/>
      <c r="BA180" s="104"/>
      <c r="BB180" s="104"/>
      <c r="BC180" s="104"/>
      <c r="BD180" s="104"/>
      <c r="BE180" s="104"/>
      <c r="BF180" s="104"/>
      <c r="BG180" s="104"/>
      <c r="BH180" s="104"/>
      <c r="BI180" s="104"/>
      <c r="BJ180" s="104"/>
      <c r="BK180" s="104"/>
      <c r="BL180" s="104"/>
      <c r="BM180" s="104"/>
      <c r="BN180" s="104"/>
      <c r="BO180" s="104"/>
      <c r="BP180" s="122"/>
      <c r="BQ180" s="122"/>
      <c r="BR180" s="122"/>
      <c r="BS180" s="122"/>
      <c r="BT180" s="122"/>
      <c r="BU180" s="122"/>
      <c r="BV180" s="122"/>
      <c r="BW180" s="122"/>
      <c r="BX180" s="122"/>
      <c r="BY180" s="122"/>
      <c r="BZ180" s="122"/>
      <c r="CA180" s="122"/>
      <c r="CB180" s="122"/>
      <c r="CC180" s="122"/>
      <c r="CD180" s="122"/>
      <c r="CE180" s="122"/>
      <c r="CF180" s="122"/>
      <c r="CG180" s="122"/>
      <c r="CH180" s="122"/>
      <c r="CI180" s="122"/>
      <c r="CJ180" s="122"/>
      <c r="CK180" s="122"/>
      <c r="CL180" s="122"/>
      <c r="CM180" s="122"/>
      <c r="CN180" s="122"/>
      <c r="CO180" s="122"/>
      <c r="CP180" s="122"/>
      <c r="CQ180" s="122"/>
      <c r="CR180" s="122"/>
      <c r="CS180" s="122"/>
      <c r="CT180" s="122"/>
      <c r="CU180" s="122"/>
      <c r="CV180" s="122"/>
      <c r="CW180" s="122"/>
      <c r="CX180" s="122"/>
      <c r="CY180" s="122"/>
      <c r="CZ180" s="122"/>
      <c r="DA180" s="122"/>
      <c r="DB180" s="122"/>
      <c r="DC180" s="122"/>
      <c r="DD180" s="122"/>
      <c r="DE180" s="122"/>
      <c r="DF180" s="122"/>
      <c r="DG180" s="122"/>
      <c r="DH180" s="122"/>
      <c r="DI180" s="122"/>
      <c r="DJ180" s="122"/>
      <c r="DK180" s="122"/>
      <c r="DL180" s="122"/>
      <c r="DM180" s="122"/>
      <c r="DN180" s="122"/>
      <c r="DO180" s="122"/>
      <c r="DP180" s="122"/>
      <c r="DQ180" s="122"/>
      <c r="DR180" s="122"/>
      <c r="DS180" s="122"/>
      <c r="DT180" s="122"/>
      <c r="DU180" s="122"/>
      <c r="DV180" s="122"/>
      <c r="DW180" s="122"/>
      <c r="DX180" s="122"/>
      <c r="DY180" s="122"/>
      <c r="DZ180" s="122"/>
      <c r="EA180" s="122"/>
      <c r="EB180" s="122"/>
      <c r="EC180" s="122"/>
      <c r="ED180" s="122"/>
      <c r="EE180" s="122"/>
      <c r="EF180" s="122"/>
      <c r="EG180" s="122"/>
    </row>
    <row r="181" spans="1:137" s="16" customFormat="1" ht="15" customHeight="1" thickBot="1">
      <c r="A181" s="175"/>
      <c r="B181" s="185" t="s">
        <v>373</v>
      </c>
      <c r="C181" s="18" t="s">
        <v>165</v>
      </c>
      <c r="D181" s="14"/>
      <c r="E181" s="256"/>
      <c r="F181" s="323" t="str">
        <f>IFERROR((#REF!+G181/#REF!),"")</f>
        <v/>
      </c>
      <c r="G181" s="258"/>
      <c r="H181" s="258"/>
      <c r="I181" s="259"/>
      <c r="J181" s="15"/>
      <c r="K181" s="119"/>
      <c r="L181" s="120"/>
      <c r="M181" s="121"/>
      <c r="N181" s="119"/>
      <c r="O181" s="120"/>
      <c r="P181" s="121"/>
      <c r="Q181" s="119"/>
      <c r="R181" s="120"/>
      <c r="S181" s="121"/>
      <c r="T181" s="119"/>
      <c r="U181" s="120"/>
      <c r="V181" s="121"/>
      <c r="W181" s="119"/>
      <c r="X181" s="120"/>
      <c r="Y181" s="121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  <c r="AR181" s="104"/>
      <c r="AS181" s="104"/>
      <c r="AT181" s="104"/>
      <c r="AU181" s="104"/>
      <c r="AV181" s="104"/>
      <c r="AW181" s="104"/>
      <c r="AX181" s="104"/>
      <c r="AY181" s="104"/>
      <c r="AZ181" s="104"/>
      <c r="BA181" s="104"/>
      <c r="BB181" s="104"/>
      <c r="BC181" s="104"/>
      <c r="BD181" s="104"/>
      <c r="BE181" s="104"/>
      <c r="BF181" s="104"/>
      <c r="BG181" s="104"/>
      <c r="BH181" s="104"/>
      <c r="BI181" s="104"/>
      <c r="BJ181" s="104"/>
      <c r="BK181" s="104"/>
      <c r="BL181" s="104"/>
      <c r="BM181" s="104"/>
      <c r="BN181" s="104"/>
      <c r="BO181" s="104"/>
      <c r="BP181" s="122"/>
      <c r="BQ181" s="122"/>
      <c r="BR181" s="122"/>
      <c r="BS181" s="122"/>
      <c r="BT181" s="122"/>
      <c r="BU181" s="122"/>
      <c r="BV181" s="122"/>
      <c r="BW181" s="122"/>
      <c r="BX181" s="122"/>
      <c r="BY181" s="122"/>
      <c r="BZ181" s="122"/>
      <c r="CA181" s="122"/>
      <c r="CB181" s="122"/>
      <c r="CC181" s="122"/>
      <c r="CD181" s="122"/>
      <c r="CE181" s="122"/>
      <c r="CF181" s="122"/>
      <c r="CG181" s="122"/>
      <c r="CH181" s="122"/>
      <c r="CI181" s="122"/>
      <c r="CJ181" s="122"/>
      <c r="CK181" s="122"/>
      <c r="CL181" s="122"/>
      <c r="CM181" s="122"/>
      <c r="CN181" s="122"/>
      <c r="CO181" s="122"/>
      <c r="CP181" s="122"/>
      <c r="CQ181" s="122"/>
      <c r="CR181" s="122"/>
      <c r="CS181" s="122"/>
      <c r="CT181" s="122"/>
      <c r="CU181" s="122"/>
      <c r="CV181" s="122"/>
      <c r="CW181" s="122"/>
      <c r="CX181" s="122"/>
      <c r="CY181" s="122"/>
      <c r="CZ181" s="122"/>
      <c r="DA181" s="122"/>
      <c r="DB181" s="122"/>
      <c r="DC181" s="122"/>
      <c r="DD181" s="122"/>
      <c r="DE181" s="122"/>
      <c r="DF181" s="122"/>
      <c r="DG181" s="122"/>
      <c r="DH181" s="122"/>
      <c r="DI181" s="122"/>
      <c r="DJ181" s="122"/>
      <c r="DK181" s="122"/>
      <c r="DL181" s="122"/>
      <c r="DM181" s="122"/>
      <c r="DN181" s="122"/>
      <c r="DO181" s="122"/>
      <c r="DP181" s="122"/>
      <c r="DQ181" s="122"/>
      <c r="DR181" s="122"/>
      <c r="DS181" s="122"/>
      <c r="DT181" s="122"/>
      <c r="DU181" s="122"/>
      <c r="DV181" s="122"/>
      <c r="DW181" s="122"/>
      <c r="DX181" s="122"/>
      <c r="DY181" s="122"/>
      <c r="DZ181" s="122"/>
      <c r="EA181" s="122"/>
      <c r="EB181" s="122"/>
      <c r="EC181" s="122"/>
      <c r="ED181" s="122"/>
      <c r="EE181" s="122"/>
      <c r="EF181" s="122"/>
      <c r="EG181" s="122"/>
    </row>
    <row r="182" spans="1:137" s="16" customFormat="1" ht="15" customHeight="1" thickBot="1">
      <c r="A182" s="175"/>
      <c r="B182" s="201" t="s">
        <v>374</v>
      </c>
      <c r="C182" s="19" t="s">
        <v>166</v>
      </c>
      <c r="D182" s="154"/>
      <c r="E182" s="298"/>
      <c r="F182" s="330" t="str">
        <f>IFERROR((#REF!+G182/#REF!),"")</f>
        <v/>
      </c>
      <c r="G182" s="249"/>
      <c r="H182" s="249"/>
      <c r="I182" s="250"/>
      <c r="J182" s="15"/>
      <c r="K182" s="119"/>
      <c r="L182" s="120"/>
      <c r="M182" s="121"/>
      <c r="N182" s="119"/>
      <c r="O182" s="120"/>
      <c r="P182" s="121"/>
      <c r="Q182" s="119"/>
      <c r="R182" s="120"/>
      <c r="S182" s="121"/>
      <c r="T182" s="119"/>
      <c r="U182" s="120"/>
      <c r="V182" s="121"/>
      <c r="W182" s="119"/>
      <c r="X182" s="120"/>
      <c r="Y182" s="121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104"/>
      <c r="AM182" s="104"/>
      <c r="AN182" s="104"/>
      <c r="AO182" s="104"/>
      <c r="AP182" s="104"/>
      <c r="AQ182" s="104"/>
      <c r="AR182" s="104"/>
      <c r="AS182" s="104"/>
      <c r="AT182" s="104"/>
      <c r="AU182" s="104"/>
      <c r="AV182" s="104"/>
      <c r="AW182" s="104"/>
      <c r="AX182" s="104"/>
      <c r="AY182" s="104"/>
      <c r="AZ182" s="104"/>
      <c r="BA182" s="104"/>
      <c r="BB182" s="104"/>
      <c r="BC182" s="104"/>
      <c r="BD182" s="104"/>
      <c r="BE182" s="104"/>
      <c r="BF182" s="104"/>
      <c r="BG182" s="104"/>
      <c r="BH182" s="104"/>
      <c r="BI182" s="104"/>
      <c r="BJ182" s="104"/>
      <c r="BK182" s="104"/>
      <c r="BL182" s="104"/>
      <c r="BM182" s="104"/>
      <c r="BN182" s="104"/>
      <c r="BO182" s="104"/>
      <c r="BP182" s="122"/>
      <c r="BQ182" s="122"/>
      <c r="BR182" s="122"/>
      <c r="BS182" s="122"/>
      <c r="BT182" s="122"/>
      <c r="BU182" s="122"/>
      <c r="BV182" s="122"/>
      <c r="BW182" s="122"/>
      <c r="BX182" s="122"/>
      <c r="BY182" s="122"/>
      <c r="BZ182" s="122"/>
      <c r="CA182" s="122"/>
      <c r="CB182" s="122"/>
      <c r="CC182" s="122"/>
      <c r="CD182" s="122"/>
      <c r="CE182" s="122"/>
      <c r="CF182" s="122"/>
      <c r="CG182" s="122"/>
      <c r="CH182" s="122"/>
      <c r="CI182" s="122"/>
      <c r="CJ182" s="122"/>
      <c r="CK182" s="122"/>
      <c r="CL182" s="122"/>
      <c r="CM182" s="122"/>
      <c r="CN182" s="122"/>
      <c r="CO182" s="122"/>
      <c r="CP182" s="122"/>
      <c r="CQ182" s="122"/>
      <c r="CR182" s="122"/>
      <c r="CS182" s="122"/>
      <c r="CT182" s="122"/>
      <c r="CU182" s="122"/>
      <c r="CV182" s="122"/>
      <c r="CW182" s="122"/>
      <c r="CX182" s="122"/>
      <c r="CY182" s="122"/>
      <c r="CZ182" s="122"/>
      <c r="DA182" s="122"/>
      <c r="DB182" s="122"/>
      <c r="DC182" s="122"/>
      <c r="DD182" s="122"/>
      <c r="DE182" s="122"/>
      <c r="DF182" s="122"/>
      <c r="DG182" s="122"/>
      <c r="DH182" s="122"/>
      <c r="DI182" s="122"/>
      <c r="DJ182" s="122"/>
      <c r="DK182" s="122"/>
      <c r="DL182" s="122"/>
      <c r="DM182" s="122"/>
      <c r="DN182" s="122"/>
      <c r="DO182" s="122"/>
      <c r="DP182" s="122"/>
      <c r="DQ182" s="122"/>
      <c r="DR182" s="122"/>
      <c r="DS182" s="122"/>
      <c r="DT182" s="122"/>
      <c r="DU182" s="122"/>
      <c r="DV182" s="122"/>
      <c r="DW182" s="122"/>
      <c r="DX182" s="122"/>
      <c r="DY182" s="122"/>
      <c r="DZ182" s="122"/>
      <c r="EA182" s="122"/>
      <c r="EB182" s="122"/>
      <c r="EC182" s="122"/>
      <c r="ED182" s="122"/>
      <c r="EE182" s="122"/>
      <c r="EF182" s="122"/>
      <c r="EG182" s="122"/>
    </row>
    <row r="183" spans="1:137" s="16" customFormat="1" ht="15" customHeight="1" thickBot="1">
      <c r="A183" s="17"/>
      <c r="B183" s="176" t="str">
        <f>IFERROR((#REF!+G183+H183+I183)/$E$222,"")</f>
        <v/>
      </c>
      <c r="C183" s="153" t="s">
        <v>378</v>
      </c>
      <c r="D183" s="145"/>
      <c r="E183" s="162"/>
      <c r="F183" s="147" t="str">
        <f>IFERROR((#REF!/#REF!),"")</f>
        <v/>
      </c>
      <c r="G183" s="52">
        <f t="shared" ref="G183:I183" si="0">SUM(G179:G182)</f>
        <v>62800</v>
      </c>
      <c r="H183" s="52">
        <f t="shared" si="0"/>
        <v>0</v>
      </c>
      <c r="I183" s="52">
        <f t="shared" si="0"/>
        <v>0</v>
      </c>
      <c r="J183" s="15"/>
      <c r="K183" s="119"/>
      <c r="L183" s="120"/>
      <c r="M183" s="121"/>
      <c r="N183" s="119"/>
      <c r="O183" s="120"/>
      <c r="P183" s="121"/>
      <c r="Q183" s="119"/>
      <c r="R183" s="120"/>
      <c r="S183" s="121"/>
      <c r="T183" s="119"/>
      <c r="U183" s="120"/>
      <c r="V183" s="121"/>
      <c r="W183" s="119"/>
      <c r="X183" s="120"/>
      <c r="Y183" s="121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  <c r="AN183" s="104"/>
      <c r="AO183" s="104"/>
      <c r="AP183" s="104"/>
      <c r="AQ183" s="104"/>
      <c r="AR183" s="104"/>
      <c r="AS183" s="104"/>
      <c r="AT183" s="104"/>
      <c r="AU183" s="104"/>
      <c r="AV183" s="104"/>
      <c r="AW183" s="104"/>
      <c r="AX183" s="104"/>
      <c r="AY183" s="104"/>
      <c r="AZ183" s="104"/>
      <c r="BA183" s="104"/>
      <c r="BB183" s="104"/>
      <c r="BC183" s="104"/>
      <c r="BD183" s="104"/>
      <c r="BE183" s="104"/>
      <c r="BF183" s="104"/>
      <c r="BG183" s="104"/>
      <c r="BH183" s="104"/>
      <c r="BI183" s="104"/>
      <c r="BJ183" s="104"/>
      <c r="BK183" s="104"/>
      <c r="BL183" s="104"/>
      <c r="BM183" s="104"/>
      <c r="BN183" s="104"/>
      <c r="BO183" s="104"/>
      <c r="BP183" s="122"/>
      <c r="BQ183" s="122"/>
      <c r="BR183" s="122"/>
      <c r="BS183" s="122"/>
      <c r="BT183" s="122"/>
      <c r="BU183" s="122"/>
      <c r="BV183" s="122"/>
      <c r="BW183" s="122"/>
      <c r="BX183" s="122"/>
      <c r="BY183" s="122"/>
      <c r="BZ183" s="122"/>
      <c r="CA183" s="122"/>
      <c r="CB183" s="122"/>
      <c r="CC183" s="122"/>
      <c r="CD183" s="122"/>
      <c r="CE183" s="122"/>
      <c r="CF183" s="122"/>
      <c r="CG183" s="122"/>
      <c r="CH183" s="122"/>
      <c r="CI183" s="122"/>
      <c r="CJ183" s="122"/>
      <c r="CK183" s="122"/>
      <c r="CL183" s="122"/>
      <c r="CM183" s="122"/>
      <c r="CN183" s="122"/>
      <c r="CO183" s="122"/>
      <c r="CP183" s="122"/>
      <c r="CQ183" s="122"/>
      <c r="CR183" s="122"/>
      <c r="CS183" s="122"/>
      <c r="CT183" s="122"/>
      <c r="CU183" s="122"/>
      <c r="CV183" s="122"/>
      <c r="CW183" s="122"/>
      <c r="CX183" s="122"/>
      <c r="CY183" s="122"/>
      <c r="CZ183" s="122"/>
      <c r="DA183" s="122"/>
      <c r="DB183" s="122"/>
      <c r="DC183" s="122"/>
      <c r="DD183" s="122"/>
      <c r="DE183" s="122"/>
      <c r="DF183" s="122"/>
      <c r="DG183" s="122"/>
      <c r="DH183" s="122"/>
      <c r="DI183" s="122"/>
      <c r="DJ183" s="122"/>
      <c r="DK183" s="122"/>
      <c r="DL183" s="122"/>
      <c r="DM183" s="122"/>
      <c r="DN183" s="122"/>
      <c r="DO183" s="122"/>
      <c r="DP183" s="122"/>
      <c r="DQ183" s="122"/>
      <c r="DR183" s="122"/>
      <c r="DS183" s="122"/>
      <c r="DT183" s="122"/>
      <c r="DU183" s="122"/>
      <c r="DV183" s="122"/>
      <c r="DW183" s="122"/>
      <c r="DX183" s="122"/>
      <c r="DY183" s="122"/>
      <c r="DZ183" s="122"/>
      <c r="EA183" s="122"/>
      <c r="EB183" s="122"/>
      <c r="EC183" s="122"/>
      <c r="ED183" s="122"/>
      <c r="EE183" s="122"/>
      <c r="EF183" s="122"/>
      <c r="EG183" s="122"/>
    </row>
    <row r="184" spans="1:137" s="16" customFormat="1" ht="15" customHeight="1" thickBot="1">
      <c r="A184" s="175"/>
      <c r="B184" s="235" t="s">
        <v>330</v>
      </c>
      <c r="C184" s="236" t="s">
        <v>331</v>
      </c>
      <c r="D184" s="230"/>
      <c r="E184" s="233"/>
      <c r="F184" s="237"/>
      <c r="G184" s="214"/>
      <c r="H184" s="214"/>
      <c r="I184" s="215"/>
      <c r="J184" s="15"/>
      <c r="K184" s="119"/>
      <c r="L184" s="120"/>
      <c r="M184" s="121"/>
      <c r="N184" s="119"/>
      <c r="O184" s="120"/>
      <c r="P184" s="121"/>
      <c r="Q184" s="119"/>
      <c r="R184" s="120"/>
      <c r="S184" s="121"/>
      <c r="T184" s="119"/>
      <c r="U184" s="120"/>
      <c r="V184" s="121"/>
      <c r="W184" s="119"/>
      <c r="X184" s="120"/>
      <c r="Y184" s="121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104"/>
      <c r="AN184" s="104"/>
      <c r="AO184" s="104"/>
      <c r="AP184" s="104"/>
      <c r="AQ184" s="104"/>
      <c r="AR184" s="104"/>
      <c r="AS184" s="104"/>
      <c r="AT184" s="104"/>
      <c r="AU184" s="104"/>
      <c r="AV184" s="104"/>
      <c r="AW184" s="104"/>
      <c r="AX184" s="104"/>
      <c r="AY184" s="104"/>
      <c r="AZ184" s="104"/>
      <c r="BA184" s="104"/>
      <c r="BB184" s="104"/>
      <c r="BC184" s="104"/>
      <c r="BD184" s="104"/>
      <c r="BE184" s="104"/>
      <c r="BF184" s="104"/>
      <c r="BG184" s="104"/>
      <c r="BH184" s="104"/>
      <c r="BI184" s="104"/>
      <c r="BJ184" s="104"/>
      <c r="BK184" s="104"/>
      <c r="BL184" s="104"/>
      <c r="BM184" s="104"/>
      <c r="BN184" s="104"/>
      <c r="BO184" s="104"/>
      <c r="BP184" s="122"/>
      <c r="BQ184" s="122"/>
      <c r="BR184" s="122"/>
      <c r="BS184" s="122"/>
      <c r="BT184" s="122"/>
      <c r="BU184" s="122"/>
      <c r="BV184" s="122"/>
      <c r="BW184" s="122"/>
      <c r="BX184" s="122"/>
      <c r="BY184" s="122"/>
      <c r="BZ184" s="122"/>
      <c r="CA184" s="122"/>
      <c r="CB184" s="122"/>
      <c r="CC184" s="122"/>
      <c r="CD184" s="122"/>
      <c r="CE184" s="122"/>
      <c r="CF184" s="122"/>
      <c r="CG184" s="122"/>
      <c r="CH184" s="122"/>
      <c r="CI184" s="122"/>
      <c r="CJ184" s="122"/>
      <c r="CK184" s="122"/>
      <c r="CL184" s="122"/>
      <c r="CM184" s="122"/>
      <c r="CN184" s="122"/>
      <c r="CO184" s="122"/>
      <c r="CP184" s="122"/>
      <c r="CQ184" s="122"/>
      <c r="CR184" s="122"/>
      <c r="CS184" s="122"/>
      <c r="CT184" s="122"/>
      <c r="CU184" s="122"/>
      <c r="CV184" s="122"/>
      <c r="CW184" s="122"/>
      <c r="CX184" s="122"/>
      <c r="CY184" s="122"/>
      <c r="CZ184" s="122"/>
      <c r="DA184" s="122"/>
      <c r="DB184" s="122"/>
      <c r="DC184" s="122"/>
      <c r="DD184" s="122"/>
      <c r="DE184" s="122"/>
      <c r="DF184" s="122"/>
      <c r="DG184" s="122"/>
      <c r="DH184" s="122"/>
      <c r="DI184" s="122"/>
      <c r="DJ184" s="122"/>
      <c r="DK184" s="122"/>
      <c r="DL184" s="122"/>
      <c r="DM184" s="122"/>
      <c r="DN184" s="122"/>
      <c r="DO184" s="122"/>
      <c r="DP184" s="122"/>
      <c r="DQ184" s="122"/>
      <c r="DR184" s="122"/>
      <c r="DS184" s="122"/>
      <c r="DT184" s="122"/>
      <c r="DU184" s="122"/>
      <c r="DV184" s="122"/>
      <c r="DW184" s="122"/>
      <c r="DX184" s="122"/>
      <c r="DY184" s="122"/>
      <c r="DZ184" s="122"/>
      <c r="EA184" s="122"/>
      <c r="EB184" s="122"/>
      <c r="EC184" s="122"/>
      <c r="ED184" s="122"/>
      <c r="EE184" s="122"/>
      <c r="EF184" s="122"/>
      <c r="EG184" s="122"/>
    </row>
    <row r="185" spans="1:137" s="16" customFormat="1" ht="15" customHeight="1" thickBot="1">
      <c r="A185" s="175"/>
      <c r="B185" s="185" t="s">
        <v>370</v>
      </c>
      <c r="C185" s="18" t="s">
        <v>163</v>
      </c>
      <c r="D185" s="14"/>
      <c r="E185" s="300"/>
      <c r="F185" s="324" t="str">
        <f>IFERROR((#REF!+G185/#REF!),"")</f>
        <v/>
      </c>
      <c r="G185" s="252"/>
      <c r="H185" s="252"/>
      <c r="I185" s="253"/>
      <c r="J185" s="15"/>
      <c r="K185" s="119"/>
      <c r="L185" s="120"/>
      <c r="M185" s="121"/>
      <c r="N185" s="119"/>
      <c r="O185" s="120"/>
      <c r="P185" s="121"/>
      <c r="Q185" s="119"/>
      <c r="R185" s="120"/>
      <c r="S185" s="121"/>
      <c r="T185" s="119"/>
      <c r="U185" s="120"/>
      <c r="V185" s="121"/>
      <c r="W185" s="119"/>
      <c r="X185" s="120"/>
      <c r="Y185" s="121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  <c r="BC185" s="104"/>
      <c r="BD185" s="104"/>
      <c r="BE185" s="104"/>
      <c r="BF185" s="104"/>
      <c r="BG185" s="104"/>
      <c r="BH185" s="104"/>
      <c r="BI185" s="104"/>
      <c r="BJ185" s="104"/>
      <c r="BK185" s="104"/>
      <c r="BL185" s="104"/>
      <c r="BM185" s="104"/>
      <c r="BN185" s="104"/>
      <c r="BO185" s="104"/>
      <c r="BP185" s="122"/>
      <c r="BQ185" s="122"/>
      <c r="BR185" s="122"/>
      <c r="BS185" s="122"/>
      <c r="BT185" s="122"/>
      <c r="BU185" s="122"/>
      <c r="BV185" s="122"/>
      <c r="BW185" s="122"/>
      <c r="BX185" s="122"/>
      <c r="BY185" s="122"/>
      <c r="BZ185" s="122"/>
      <c r="CA185" s="122"/>
      <c r="CB185" s="122"/>
      <c r="CC185" s="122"/>
      <c r="CD185" s="122"/>
      <c r="CE185" s="122"/>
      <c r="CF185" s="122"/>
      <c r="CG185" s="122"/>
      <c r="CH185" s="122"/>
      <c r="CI185" s="122"/>
      <c r="CJ185" s="122"/>
      <c r="CK185" s="122"/>
      <c r="CL185" s="122"/>
      <c r="CM185" s="122"/>
      <c r="CN185" s="122"/>
      <c r="CO185" s="122"/>
      <c r="CP185" s="122"/>
      <c r="CQ185" s="122"/>
      <c r="CR185" s="122"/>
      <c r="CS185" s="122"/>
      <c r="CT185" s="122"/>
      <c r="CU185" s="122"/>
      <c r="CV185" s="122"/>
      <c r="CW185" s="122"/>
      <c r="CX185" s="122"/>
      <c r="CY185" s="122"/>
      <c r="CZ185" s="122"/>
      <c r="DA185" s="122"/>
      <c r="DB185" s="122"/>
      <c r="DC185" s="122"/>
      <c r="DD185" s="122"/>
      <c r="DE185" s="122"/>
      <c r="DF185" s="122"/>
      <c r="DG185" s="122"/>
      <c r="DH185" s="122"/>
      <c r="DI185" s="122"/>
      <c r="DJ185" s="122"/>
      <c r="DK185" s="122"/>
      <c r="DL185" s="122"/>
      <c r="DM185" s="122"/>
      <c r="DN185" s="122"/>
      <c r="DO185" s="122"/>
      <c r="DP185" s="122"/>
      <c r="DQ185" s="122"/>
      <c r="DR185" s="122"/>
      <c r="DS185" s="122"/>
      <c r="DT185" s="122"/>
      <c r="DU185" s="122"/>
      <c r="DV185" s="122"/>
      <c r="DW185" s="122"/>
      <c r="DX185" s="122"/>
      <c r="DY185" s="122"/>
      <c r="DZ185" s="122"/>
      <c r="EA185" s="122"/>
      <c r="EB185" s="122"/>
      <c r="EC185" s="122"/>
      <c r="ED185" s="122"/>
      <c r="EE185" s="122"/>
      <c r="EF185" s="122"/>
      <c r="EG185" s="122"/>
    </row>
    <row r="186" spans="1:137" s="16" customFormat="1" ht="15" customHeight="1" thickBot="1">
      <c r="A186" s="187"/>
      <c r="B186" s="198" t="s">
        <v>329</v>
      </c>
      <c r="C186" s="31" t="s">
        <v>144</v>
      </c>
      <c r="D186" s="22"/>
      <c r="E186" s="277"/>
      <c r="F186" s="324" t="str">
        <f>IFERROR((#REF!+G186/#REF!),"")</f>
        <v/>
      </c>
      <c r="G186" s="331"/>
      <c r="H186" s="280"/>
      <c r="I186" s="281"/>
      <c r="J186" s="15"/>
      <c r="K186" s="119"/>
      <c r="L186" s="120"/>
      <c r="M186" s="121"/>
      <c r="N186" s="119"/>
      <c r="O186" s="120"/>
      <c r="P186" s="121"/>
      <c r="Q186" s="119"/>
      <c r="R186" s="120"/>
      <c r="S186" s="121"/>
      <c r="T186" s="119"/>
      <c r="U186" s="120"/>
      <c r="V186" s="121"/>
      <c r="W186" s="119"/>
      <c r="X186" s="120"/>
      <c r="Y186" s="121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  <c r="AR186" s="104"/>
      <c r="AS186" s="104"/>
      <c r="AT186" s="104"/>
      <c r="AU186" s="104"/>
      <c r="AV186" s="104"/>
      <c r="AW186" s="104"/>
      <c r="AX186" s="104"/>
      <c r="AY186" s="104"/>
      <c r="AZ186" s="104"/>
      <c r="BA186" s="104"/>
      <c r="BB186" s="104"/>
      <c r="BC186" s="104"/>
      <c r="BD186" s="104"/>
      <c r="BE186" s="104"/>
      <c r="BF186" s="104"/>
      <c r="BG186" s="104"/>
      <c r="BH186" s="104"/>
      <c r="BI186" s="104"/>
      <c r="BJ186" s="104"/>
      <c r="BK186" s="104"/>
      <c r="BL186" s="104"/>
      <c r="BM186" s="104"/>
      <c r="BN186" s="104"/>
      <c r="BO186" s="104"/>
      <c r="BP186" s="122"/>
      <c r="BQ186" s="122"/>
      <c r="BR186" s="122"/>
      <c r="BS186" s="122"/>
      <c r="BT186" s="122"/>
      <c r="BU186" s="122"/>
      <c r="BV186" s="122"/>
      <c r="BW186" s="122"/>
      <c r="BX186" s="122"/>
      <c r="BY186" s="122"/>
      <c r="BZ186" s="122"/>
      <c r="CA186" s="122"/>
      <c r="CB186" s="122"/>
      <c r="CC186" s="122"/>
      <c r="CD186" s="122"/>
      <c r="CE186" s="122"/>
      <c r="CF186" s="122"/>
      <c r="CG186" s="122"/>
      <c r="CH186" s="122"/>
      <c r="CI186" s="122"/>
      <c r="CJ186" s="122"/>
      <c r="CK186" s="122"/>
      <c r="CL186" s="122"/>
      <c r="CM186" s="122"/>
      <c r="CN186" s="122"/>
      <c r="CO186" s="122"/>
      <c r="CP186" s="122"/>
      <c r="CQ186" s="122"/>
      <c r="CR186" s="122"/>
      <c r="CS186" s="122"/>
      <c r="CT186" s="122"/>
      <c r="CU186" s="122"/>
      <c r="CV186" s="122"/>
      <c r="CW186" s="122"/>
      <c r="CX186" s="122"/>
      <c r="CY186" s="122"/>
      <c r="CZ186" s="122"/>
      <c r="DA186" s="122"/>
      <c r="DB186" s="122"/>
      <c r="DC186" s="122"/>
      <c r="DD186" s="122"/>
      <c r="DE186" s="122"/>
      <c r="DF186" s="122"/>
      <c r="DG186" s="122"/>
      <c r="DH186" s="122"/>
      <c r="DI186" s="122"/>
      <c r="DJ186" s="122"/>
      <c r="DK186" s="122"/>
      <c r="DL186" s="122"/>
      <c r="DM186" s="122"/>
      <c r="DN186" s="122"/>
      <c r="DO186" s="122"/>
      <c r="DP186" s="122"/>
      <c r="DQ186" s="122"/>
      <c r="DR186" s="122"/>
      <c r="DS186" s="122"/>
      <c r="DT186" s="122"/>
      <c r="DU186" s="122"/>
      <c r="DV186" s="122"/>
      <c r="DW186" s="122"/>
      <c r="DX186" s="122"/>
      <c r="DY186" s="122"/>
      <c r="DZ186" s="122"/>
      <c r="EA186" s="122"/>
      <c r="EB186" s="122"/>
      <c r="EC186" s="122"/>
      <c r="ED186" s="122"/>
      <c r="EE186" s="122"/>
      <c r="EF186" s="122"/>
      <c r="EG186" s="122"/>
    </row>
    <row r="187" spans="1:137" s="16" customFormat="1" ht="15" customHeight="1" thickBot="1">
      <c r="A187" s="175"/>
      <c r="B187" s="194" t="s">
        <v>368</v>
      </c>
      <c r="C187" s="21" t="s">
        <v>162</v>
      </c>
      <c r="D187" s="163"/>
      <c r="E187" s="298"/>
      <c r="F187" s="326" t="str">
        <f>IFERROR((#REF!+G187/#REF!),"")</f>
        <v/>
      </c>
      <c r="G187" s="249"/>
      <c r="H187" s="249"/>
      <c r="I187" s="250"/>
      <c r="J187" s="15"/>
      <c r="K187" s="119"/>
      <c r="L187" s="120"/>
      <c r="M187" s="121"/>
      <c r="N187" s="119"/>
      <c r="O187" s="120"/>
      <c r="P187" s="121"/>
      <c r="Q187" s="119"/>
      <c r="R187" s="120"/>
      <c r="S187" s="121"/>
      <c r="T187" s="119"/>
      <c r="U187" s="120"/>
      <c r="V187" s="121"/>
      <c r="W187" s="119"/>
      <c r="X187" s="120"/>
      <c r="Y187" s="121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4"/>
      <c r="BI187" s="104"/>
      <c r="BJ187" s="104"/>
      <c r="BK187" s="104"/>
      <c r="BL187" s="104"/>
      <c r="BM187" s="104"/>
      <c r="BN187" s="104"/>
      <c r="BO187" s="104"/>
      <c r="BP187" s="122"/>
      <c r="BQ187" s="122"/>
      <c r="BR187" s="122"/>
      <c r="BS187" s="122"/>
      <c r="BT187" s="122"/>
      <c r="BU187" s="122"/>
      <c r="BV187" s="122"/>
      <c r="BW187" s="122"/>
      <c r="BX187" s="122"/>
      <c r="BY187" s="122"/>
      <c r="BZ187" s="122"/>
      <c r="CA187" s="122"/>
      <c r="CB187" s="122"/>
      <c r="CC187" s="122"/>
      <c r="CD187" s="122"/>
      <c r="CE187" s="122"/>
      <c r="CF187" s="122"/>
      <c r="CG187" s="122"/>
      <c r="CH187" s="122"/>
      <c r="CI187" s="122"/>
      <c r="CJ187" s="122"/>
      <c r="CK187" s="122"/>
      <c r="CL187" s="122"/>
      <c r="CM187" s="122"/>
      <c r="CN187" s="122"/>
      <c r="CO187" s="122"/>
      <c r="CP187" s="122"/>
      <c r="CQ187" s="122"/>
      <c r="CR187" s="122"/>
      <c r="CS187" s="122"/>
      <c r="CT187" s="122"/>
      <c r="CU187" s="122"/>
      <c r="CV187" s="122"/>
      <c r="CW187" s="122"/>
      <c r="CX187" s="122"/>
      <c r="CY187" s="122"/>
      <c r="CZ187" s="122"/>
      <c r="DA187" s="122"/>
      <c r="DB187" s="122"/>
      <c r="DC187" s="122"/>
      <c r="DD187" s="122"/>
      <c r="DE187" s="122"/>
      <c r="DF187" s="122"/>
      <c r="DG187" s="122"/>
      <c r="DH187" s="122"/>
      <c r="DI187" s="122"/>
      <c r="DJ187" s="122"/>
      <c r="DK187" s="122"/>
      <c r="DL187" s="122"/>
      <c r="DM187" s="122"/>
      <c r="DN187" s="122"/>
      <c r="DO187" s="122"/>
      <c r="DP187" s="122"/>
      <c r="DQ187" s="122"/>
      <c r="DR187" s="122"/>
      <c r="DS187" s="122"/>
      <c r="DT187" s="122"/>
      <c r="DU187" s="122"/>
      <c r="DV187" s="122"/>
      <c r="DW187" s="122"/>
      <c r="DX187" s="122"/>
      <c r="DY187" s="122"/>
      <c r="DZ187" s="122"/>
      <c r="EA187" s="122"/>
      <c r="EB187" s="122"/>
      <c r="EC187" s="122"/>
      <c r="ED187" s="122"/>
      <c r="EE187" s="122"/>
      <c r="EF187" s="122"/>
      <c r="EG187" s="122"/>
    </row>
    <row r="188" spans="1:137" s="16" customFormat="1" ht="15" customHeight="1" thickBot="1">
      <c r="A188" s="17"/>
      <c r="B188" s="176" t="str">
        <f>IFERROR((#REF!+G188+H188+I188)/$E$222,"")</f>
        <v/>
      </c>
      <c r="C188" s="153" t="s">
        <v>369</v>
      </c>
      <c r="D188" s="154"/>
      <c r="E188" s="162"/>
      <c r="F188" s="147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19"/>
      <c r="L188" s="120"/>
      <c r="M188" s="121"/>
      <c r="N188" s="119"/>
      <c r="O188" s="120"/>
      <c r="P188" s="121"/>
      <c r="Q188" s="119"/>
      <c r="R188" s="120"/>
      <c r="S188" s="121"/>
      <c r="T188" s="119"/>
      <c r="U188" s="120"/>
      <c r="V188" s="121"/>
      <c r="W188" s="119"/>
      <c r="X188" s="120"/>
      <c r="Y188" s="121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104"/>
      <c r="BK188" s="104"/>
      <c r="BL188" s="104"/>
      <c r="BM188" s="104"/>
      <c r="BN188" s="104"/>
      <c r="BO188" s="104"/>
      <c r="BP188" s="122"/>
      <c r="BQ188" s="122"/>
      <c r="BR188" s="122"/>
      <c r="BS188" s="122"/>
      <c r="BT188" s="122"/>
      <c r="BU188" s="122"/>
      <c r="BV188" s="122"/>
      <c r="BW188" s="122"/>
      <c r="BX188" s="122"/>
      <c r="BY188" s="122"/>
      <c r="BZ188" s="122"/>
      <c r="CA188" s="122"/>
      <c r="CB188" s="122"/>
      <c r="CC188" s="122"/>
      <c r="CD188" s="122"/>
      <c r="CE188" s="122"/>
      <c r="CF188" s="122"/>
      <c r="CG188" s="122"/>
      <c r="CH188" s="122"/>
      <c r="CI188" s="122"/>
      <c r="CJ188" s="122"/>
      <c r="CK188" s="122"/>
      <c r="CL188" s="122"/>
      <c r="CM188" s="122"/>
      <c r="CN188" s="122"/>
      <c r="CO188" s="122"/>
      <c r="CP188" s="122"/>
      <c r="CQ188" s="122"/>
      <c r="CR188" s="122"/>
      <c r="CS188" s="122"/>
      <c r="CT188" s="122"/>
      <c r="CU188" s="122"/>
      <c r="CV188" s="122"/>
      <c r="CW188" s="122"/>
      <c r="CX188" s="122"/>
      <c r="CY188" s="122"/>
      <c r="CZ188" s="122"/>
      <c r="DA188" s="122"/>
      <c r="DB188" s="122"/>
      <c r="DC188" s="122"/>
      <c r="DD188" s="122"/>
      <c r="DE188" s="122"/>
      <c r="DF188" s="122"/>
      <c r="DG188" s="122"/>
      <c r="DH188" s="122"/>
      <c r="DI188" s="122"/>
      <c r="DJ188" s="122"/>
      <c r="DK188" s="122"/>
      <c r="DL188" s="122"/>
      <c r="DM188" s="122"/>
      <c r="DN188" s="122"/>
      <c r="DO188" s="122"/>
      <c r="DP188" s="122"/>
      <c r="DQ188" s="122"/>
      <c r="DR188" s="122"/>
      <c r="DS188" s="122"/>
      <c r="DT188" s="122"/>
      <c r="DU188" s="122"/>
      <c r="DV188" s="122"/>
      <c r="DW188" s="122"/>
      <c r="DX188" s="122"/>
      <c r="DY188" s="122"/>
      <c r="DZ188" s="122"/>
      <c r="EA188" s="122"/>
      <c r="EB188" s="122"/>
      <c r="EC188" s="122"/>
      <c r="ED188" s="122"/>
      <c r="EE188" s="122"/>
      <c r="EF188" s="122"/>
      <c r="EG188" s="122"/>
    </row>
    <row r="189" spans="1:137" s="16" customFormat="1" ht="15" customHeight="1" thickBot="1">
      <c r="A189" s="175"/>
      <c r="B189" s="235" t="s">
        <v>208</v>
      </c>
      <c r="C189" s="236" t="s">
        <v>209</v>
      </c>
      <c r="D189" s="230"/>
      <c r="E189" s="233"/>
      <c r="F189" s="237"/>
      <c r="G189" s="214"/>
      <c r="H189" s="214"/>
      <c r="I189" s="215"/>
      <c r="J189" s="15"/>
      <c r="K189" s="119"/>
      <c r="L189" s="120"/>
      <c r="M189" s="121"/>
      <c r="N189" s="119"/>
      <c r="O189" s="120"/>
      <c r="P189" s="121"/>
      <c r="Q189" s="119"/>
      <c r="R189" s="120"/>
      <c r="S189" s="121"/>
      <c r="T189" s="119"/>
      <c r="U189" s="120"/>
      <c r="V189" s="121"/>
      <c r="W189" s="119"/>
      <c r="X189" s="120"/>
      <c r="Y189" s="121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  <c r="BF189" s="104"/>
      <c r="BG189" s="104"/>
      <c r="BH189" s="104"/>
      <c r="BI189" s="104"/>
      <c r="BJ189" s="104"/>
      <c r="BK189" s="104"/>
      <c r="BL189" s="104"/>
      <c r="BM189" s="104"/>
      <c r="BN189" s="104"/>
      <c r="BO189" s="104"/>
      <c r="BP189" s="122"/>
      <c r="BQ189" s="122"/>
      <c r="BR189" s="122"/>
      <c r="BS189" s="122"/>
      <c r="BT189" s="122"/>
      <c r="BU189" s="122"/>
      <c r="BV189" s="122"/>
      <c r="BW189" s="122"/>
      <c r="BX189" s="122"/>
      <c r="BY189" s="122"/>
      <c r="BZ189" s="122"/>
      <c r="CA189" s="122"/>
      <c r="CB189" s="122"/>
      <c r="CC189" s="122"/>
      <c r="CD189" s="122"/>
      <c r="CE189" s="122"/>
      <c r="CF189" s="122"/>
      <c r="CG189" s="122"/>
      <c r="CH189" s="122"/>
      <c r="CI189" s="122"/>
      <c r="CJ189" s="122"/>
      <c r="CK189" s="122"/>
      <c r="CL189" s="122"/>
      <c r="CM189" s="122"/>
      <c r="CN189" s="122"/>
      <c r="CO189" s="122"/>
      <c r="CP189" s="122"/>
      <c r="CQ189" s="122"/>
      <c r="CR189" s="122"/>
      <c r="CS189" s="122"/>
      <c r="CT189" s="122"/>
      <c r="CU189" s="122"/>
      <c r="CV189" s="122"/>
      <c r="CW189" s="122"/>
      <c r="CX189" s="122"/>
      <c r="CY189" s="122"/>
      <c r="CZ189" s="122"/>
      <c r="DA189" s="122"/>
      <c r="DB189" s="122"/>
      <c r="DC189" s="122"/>
      <c r="DD189" s="122"/>
      <c r="DE189" s="122"/>
      <c r="DF189" s="122"/>
      <c r="DG189" s="122"/>
      <c r="DH189" s="122"/>
      <c r="DI189" s="122"/>
      <c r="DJ189" s="122"/>
      <c r="DK189" s="122"/>
      <c r="DL189" s="122"/>
      <c r="DM189" s="122"/>
      <c r="DN189" s="122"/>
      <c r="DO189" s="122"/>
      <c r="DP189" s="122"/>
      <c r="DQ189" s="122"/>
      <c r="DR189" s="122"/>
      <c r="DS189" s="122"/>
      <c r="DT189" s="122"/>
      <c r="DU189" s="122"/>
      <c r="DV189" s="122"/>
      <c r="DW189" s="122"/>
      <c r="DX189" s="122"/>
      <c r="DY189" s="122"/>
      <c r="DZ189" s="122"/>
      <c r="EA189" s="122"/>
      <c r="EB189" s="122"/>
      <c r="EC189" s="122"/>
      <c r="ED189" s="122"/>
      <c r="EE189" s="122"/>
      <c r="EF189" s="122"/>
      <c r="EG189" s="122"/>
    </row>
    <row r="190" spans="1:137" s="16" customFormat="1" ht="15" customHeight="1" thickBot="1">
      <c r="A190" s="175"/>
      <c r="B190" s="180" t="s">
        <v>207</v>
      </c>
      <c r="C190" s="144" t="s">
        <v>14</v>
      </c>
      <c r="D190" s="145"/>
      <c r="E190" s="278"/>
      <c r="F190" s="146" t="str">
        <f>IFERROR((#REF!+G190/#REF!),"")</f>
        <v/>
      </c>
      <c r="G190" s="252"/>
      <c r="H190" s="252"/>
      <c r="I190" s="268"/>
      <c r="J190" s="15"/>
      <c r="K190" s="119"/>
      <c r="L190" s="120"/>
      <c r="M190" s="121"/>
      <c r="N190" s="119"/>
      <c r="O190" s="120"/>
      <c r="P190" s="121"/>
      <c r="Q190" s="119"/>
      <c r="R190" s="120"/>
      <c r="S190" s="121"/>
      <c r="T190" s="119"/>
      <c r="U190" s="120"/>
      <c r="V190" s="121"/>
      <c r="W190" s="119"/>
      <c r="X190" s="120"/>
      <c r="Y190" s="121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104"/>
      <c r="BK190" s="104"/>
      <c r="BL190" s="104"/>
      <c r="BM190" s="104"/>
      <c r="BN190" s="104"/>
      <c r="BO190" s="104"/>
      <c r="BP190" s="122"/>
      <c r="BQ190" s="122"/>
      <c r="BR190" s="122"/>
      <c r="BS190" s="122"/>
      <c r="BT190" s="122"/>
      <c r="BU190" s="122"/>
      <c r="BV190" s="122"/>
      <c r="BW190" s="122"/>
      <c r="BX190" s="122"/>
      <c r="BY190" s="122"/>
      <c r="BZ190" s="122"/>
      <c r="CA190" s="122"/>
      <c r="CB190" s="122"/>
      <c r="CC190" s="122"/>
      <c r="CD190" s="122"/>
      <c r="CE190" s="122"/>
      <c r="CF190" s="122"/>
      <c r="CG190" s="122"/>
      <c r="CH190" s="122"/>
      <c r="CI190" s="122"/>
      <c r="CJ190" s="122"/>
      <c r="CK190" s="122"/>
      <c r="CL190" s="122"/>
      <c r="CM190" s="122"/>
      <c r="CN190" s="122"/>
      <c r="CO190" s="122"/>
      <c r="CP190" s="122"/>
      <c r="CQ190" s="122"/>
      <c r="CR190" s="122"/>
      <c r="CS190" s="122"/>
      <c r="CT190" s="122"/>
      <c r="CU190" s="122"/>
      <c r="CV190" s="122"/>
      <c r="CW190" s="122"/>
      <c r="CX190" s="122"/>
      <c r="CY190" s="122"/>
      <c r="CZ190" s="122"/>
      <c r="DA190" s="122"/>
      <c r="DB190" s="122"/>
      <c r="DC190" s="122"/>
      <c r="DD190" s="122"/>
      <c r="DE190" s="122"/>
      <c r="DF190" s="122"/>
      <c r="DG190" s="122"/>
      <c r="DH190" s="122"/>
      <c r="DI190" s="122"/>
      <c r="DJ190" s="122"/>
      <c r="DK190" s="122"/>
      <c r="DL190" s="122"/>
      <c r="DM190" s="122"/>
      <c r="DN190" s="122"/>
      <c r="DO190" s="122"/>
      <c r="DP190" s="122"/>
      <c r="DQ190" s="122"/>
      <c r="DR190" s="122"/>
      <c r="DS190" s="122"/>
      <c r="DT190" s="122"/>
      <c r="DU190" s="122"/>
      <c r="DV190" s="122"/>
      <c r="DW190" s="122"/>
      <c r="DX190" s="122"/>
      <c r="DY190" s="122"/>
      <c r="DZ190" s="122"/>
      <c r="EA190" s="122"/>
      <c r="EB190" s="122"/>
      <c r="EC190" s="122"/>
      <c r="ED190" s="122"/>
      <c r="EE190" s="122"/>
      <c r="EF190" s="122"/>
      <c r="EG190" s="122"/>
    </row>
    <row r="191" spans="1:137" s="16" customFormat="1" ht="15" customHeight="1" thickBot="1">
      <c r="A191" s="175"/>
      <c r="B191" s="184" t="s">
        <v>207</v>
      </c>
      <c r="C191" s="18" t="s">
        <v>15</v>
      </c>
      <c r="D191" s="14"/>
      <c r="E191" s="254"/>
      <c r="F191" s="323" t="str">
        <f>IFERROR((#REF!+G191/#REF!),"")</f>
        <v/>
      </c>
      <c r="G191" s="252"/>
      <c r="H191" s="252"/>
      <c r="I191" s="253"/>
      <c r="J191" s="15"/>
      <c r="K191" s="119"/>
      <c r="L191" s="120"/>
      <c r="M191" s="121"/>
      <c r="N191" s="119"/>
      <c r="O191" s="120"/>
      <c r="P191" s="121"/>
      <c r="Q191" s="119"/>
      <c r="R191" s="120"/>
      <c r="S191" s="121"/>
      <c r="T191" s="119"/>
      <c r="U191" s="120"/>
      <c r="V191" s="121"/>
      <c r="W191" s="119"/>
      <c r="X191" s="120"/>
      <c r="Y191" s="121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BN191" s="104"/>
      <c r="BO191" s="104"/>
      <c r="BP191" s="122"/>
      <c r="BQ191" s="122"/>
      <c r="BR191" s="122"/>
      <c r="BS191" s="122"/>
      <c r="BT191" s="122"/>
      <c r="BU191" s="122"/>
      <c r="BV191" s="122"/>
      <c r="BW191" s="122"/>
      <c r="BX191" s="122"/>
      <c r="BY191" s="122"/>
      <c r="BZ191" s="122"/>
      <c r="CA191" s="122"/>
      <c r="CB191" s="122"/>
      <c r="CC191" s="122"/>
      <c r="CD191" s="122"/>
      <c r="CE191" s="122"/>
      <c r="CF191" s="122"/>
      <c r="CG191" s="122"/>
      <c r="CH191" s="122"/>
      <c r="CI191" s="122"/>
      <c r="CJ191" s="122"/>
      <c r="CK191" s="122"/>
      <c r="CL191" s="122"/>
      <c r="CM191" s="122"/>
      <c r="CN191" s="122"/>
      <c r="CO191" s="122"/>
      <c r="CP191" s="122"/>
      <c r="CQ191" s="122"/>
      <c r="CR191" s="122"/>
      <c r="CS191" s="122"/>
      <c r="CT191" s="122"/>
      <c r="CU191" s="122"/>
      <c r="CV191" s="122"/>
      <c r="CW191" s="122"/>
      <c r="CX191" s="122"/>
      <c r="CY191" s="122"/>
      <c r="CZ191" s="122"/>
      <c r="DA191" s="122"/>
      <c r="DB191" s="122"/>
      <c r="DC191" s="122"/>
      <c r="DD191" s="122"/>
      <c r="DE191" s="122"/>
      <c r="DF191" s="122"/>
      <c r="DG191" s="122"/>
      <c r="DH191" s="122"/>
      <c r="DI191" s="122"/>
      <c r="DJ191" s="122"/>
      <c r="DK191" s="122"/>
      <c r="DL191" s="122"/>
      <c r="DM191" s="122"/>
      <c r="DN191" s="122"/>
      <c r="DO191" s="122"/>
      <c r="DP191" s="122"/>
      <c r="DQ191" s="122"/>
      <c r="DR191" s="122"/>
      <c r="DS191" s="122"/>
      <c r="DT191" s="122"/>
      <c r="DU191" s="122"/>
      <c r="DV191" s="122"/>
      <c r="DW191" s="122"/>
      <c r="DX191" s="122"/>
      <c r="DY191" s="122"/>
      <c r="DZ191" s="122"/>
      <c r="EA191" s="122"/>
      <c r="EB191" s="122"/>
      <c r="EC191" s="122"/>
      <c r="ED191" s="122"/>
      <c r="EE191" s="122"/>
      <c r="EF191" s="122"/>
      <c r="EG191" s="122"/>
    </row>
    <row r="192" spans="1:137" s="16" customFormat="1" ht="15" customHeight="1" thickBot="1">
      <c r="A192" s="175"/>
      <c r="B192" s="181" t="s">
        <v>220</v>
      </c>
      <c r="C192" s="203" t="s">
        <v>221</v>
      </c>
      <c r="D192" s="163"/>
      <c r="E192" s="246"/>
      <c r="F192" s="327" t="str">
        <f>IFERROR((#REF!+G192/#REF!),"")</f>
        <v/>
      </c>
      <c r="G192" s="249"/>
      <c r="H192" s="249"/>
      <c r="I192" s="250"/>
      <c r="J192" s="15"/>
      <c r="K192" s="119"/>
      <c r="L192" s="120"/>
      <c r="M192" s="121"/>
      <c r="N192" s="119"/>
      <c r="O192" s="120"/>
      <c r="P192" s="121"/>
      <c r="Q192" s="119"/>
      <c r="R192" s="120"/>
      <c r="S192" s="121"/>
      <c r="T192" s="119"/>
      <c r="U192" s="120"/>
      <c r="V192" s="121"/>
      <c r="W192" s="119"/>
      <c r="X192" s="120"/>
      <c r="Y192" s="121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BN192" s="104"/>
      <c r="BO192" s="104"/>
      <c r="BP192" s="122"/>
      <c r="BQ192" s="122"/>
      <c r="BR192" s="122"/>
      <c r="BS192" s="122"/>
      <c r="BT192" s="122"/>
      <c r="BU192" s="122"/>
      <c r="BV192" s="122"/>
      <c r="BW192" s="122"/>
      <c r="BX192" s="122"/>
      <c r="BY192" s="122"/>
      <c r="BZ192" s="122"/>
      <c r="CA192" s="122"/>
      <c r="CB192" s="122"/>
      <c r="CC192" s="122"/>
      <c r="CD192" s="122"/>
      <c r="CE192" s="122"/>
      <c r="CF192" s="122"/>
      <c r="CG192" s="122"/>
      <c r="CH192" s="122"/>
      <c r="CI192" s="122"/>
      <c r="CJ192" s="122"/>
      <c r="CK192" s="122"/>
      <c r="CL192" s="122"/>
      <c r="CM192" s="122"/>
      <c r="CN192" s="122"/>
      <c r="CO192" s="122"/>
      <c r="CP192" s="122"/>
      <c r="CQ192" s="122"/>
      <c r="CR192" s="122"/>
      <c r="CS192" s="122"/>
      <c r="CT192" s="122"/>
      <c r="CU192" s="122"/>
      <c r="CV192" s="122"/>
      <c r="CW192" s="122"/>
      <c r="CX192" s="122"/>
      <c r="CY192" s="122"/>
      <c r="CZ192" s="122"/>
      <c r="DA192" s="122"/>
      <c r="DB192" s="122"/>
      <c r="DC192" s="122"/>
      <c r="DD192" s="122"/>
      <c r="DE192" s="122"/>
      <c r="DF192" s="122"/>
      <c r="DG192" s="122"/>
      <c r="DH192" s="122"/>
      <c r="DI192" s="122"/>
      <c r="DJ192" s="122"/>
      <c r="DK192" s="122"/>
      <c r="DL192" s="122"/>
      <c r="DM192" s="122"/>
      <c r="DN192" s="122"/>
      <c r="DO192" s="122"/>
      <c r="DP192" s="122"/>
      <c r="DQ192" s="122"/>
      <c r="DR192" s="122"/>
      <c r="DS192" s="122"/>
      <c r="DT192" s="122"/>
      <c r="DU192" s="122"/>
      <c r="DV192" s="122"/>
      <c r="DW192" s="122"/>
      <c r="DX192" s="122"/>
      <c r="DY192" s="122"/>
      <c r="DZ192" s="122"/>
      <c r="EA192" s="122"/>
      <c r="EB192" s="122"/>
      <c r="EC192" s="122"/>
      <c r="ED192" s="122"/>
      <c r="EE192" s="122"/>
      <c r="EF192" s="122"/>
      <c r="EG192" s="122"/>
    </row>
    <row r="193" spans="1:137" s="16" customFormat="1" ht="15" customHeight="1" thickBot="1">
      <c r="A193" s="17"/>
      <c r="B193" s="176" t="str">
        <f>IFERROR((#REF!+G193+H193+I193)/$E$222,"")</f>
        <v/>
      </c>
      <c r="C193" s="200" t="s">
        <v>214</v>
      </c>
      <c r="D193" s="154"/>
      <c r="E193" s="162"/>
      <c r="F193" s="147" t="str">
        <f>IFERROR((#REF!/#REF!),"")</f>
        <v/>
      </c>
      <c r="G193" s="179">
        <f>SUM(G190:G192)</f>
        <v>0</v>
      </c>
      <c r="H193" s="179">
        <f>SUM(H190:H192)</f>
        <v>0</v>
      </c>
      <c r="I193" s="202">
        <f>SUM(I190:I192)</f>
        <v>0</v>
      </c>
      <c r="J193" s="15"/>
      <c r="K193" s="119"/>
      <c r="L193" s="120"/>
      <c r="M193" s="121"/>
      <c r="N193" s="119"/>
      <c r="O193" s="120"/>
      <c r="P193" s="121"/>
      <c r="Q193" s="119"/>
      <c r="R193" s="120"/>
      <c r="S193" s="121"/>
      <c r="T193" s="119"/>
      <c r="U193" s="120"/>
      <c r="V193" s="121"/>
      <c r="W193" s="119"/>
      <c r="X193" s="120"/>
      <c r="Y193" s="121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BN193" s="104"/>
      <c r="BO193" s="104"/>
      <c r="BP193" s="122"/>
      <c r="BQ193" s="122"/>
      <c r="BR193" s="122"/>
      <c r="BS193" s="122"/>
      <c r="BT193" s="122"/>
      <c r="BU193" s="122"/>
      <c r="BV193" s="122"/>
      <c r="BW193" s="122"/>
      <c r="BX193" s="122"/>
      <c r="BY193" s="122"/>
      <c r="BZ193" s="122"/>
      <c r="CA193" s="122"/>
      <c r="CB193" s="122"/>
      <c r="CC193" s="122"/>
      <c r="CD193" s="122"/>
      <c r="CE193" s="122"/>
      <c r="CF193" s="122"/>
      <c r="CG193" s="122"/>
      <c r="CH193" s="122"/>
      <c r="CI193" s="122"/>
      <c r="CJ193" s="122"/>
      <c r="CK193" s="122"/>
      <c r="CL193" s="122"/>
      <c r="CM193" s="122"/>
      <c r="CN193" s="122"/>
      <c r="CO193" s="122"/>
      <c r="CP193" s="122"/>
      <c r="CQ193" s="122"/>
      <c r="CR193" s="122"/>
      <c r="CS193" s="122"/>
      <c r="CT193" s="122"/>
      <c r="CU193" s="122"/>
      <c r="CV193" s="122"/>
      <c r="CW193" s="122"/>
      <c r="CX193" s="122"/>
      <c r="CY193" s="122"/>
      <c r="CZ193" s="122"/>
      <c r="DA193" s="122"/>
      <c r="DB193" s="122"/>
      <c r="DC193" s="122"/>
      <c r="DD193" s="122"/>
      <c r="DE193" s="122"/>
      <c r="DF193" s="122"/>
      <c r="DG193" s="122"/>
      <c r="DH193" s="122"/>
      <c r="DI193" s="122"/>
      <c r="DJ193" s="122"/>
      <c r="DK193" s="122"/>
      <c r="DL193" s="122"/>
      <c r="DM193" s="122"/>
      <c r="DN193" s="122"/>
      <c r="DO193" s="122"/>
      <c r="DP193" s="122"/>
      <c r="DQ193" s="122"/>
      <c r="DR193" s="122"/>
      <c r="DS193" s="122"/>
      <c r="DT193" s="122"/>
      <c r="DU193" s="122"/>
      <c r="DV193" s="122"/>
      <c r="DW193" s="122"/>
      <c r="DX193" s="122"/>
      <c r="DY193" s="122"/>
      <c r="DZ193" s="122"/>
      <c r="EA193" s="122"/>
      <c r="EB193" s="122"/>
      <c r="EC193" s="122"/>
      <c r="ED193" s="122"/>
      <c r="EE193" s="122"/>
      <c r="EF193" s="122"/>
      <c r="EG193" s="122"/>
    </row>
    <row r="194" spans="1:137" s="16" customFormat="1" ht="15" customHeight="1" thickBot="1">
      <c r="A194" s="175"/>
      <c r="B194" s="235" t="s">
        <v>211</v>
      </c>
      <c r="C194" s="236" t="s">
        <v>212</v>
      </c>
      <c r="D194" s="230"/>
      <c r="E194" s="233"/>
      <c r="F194" s="237"/>
      <c r="G194" s="214"/>
      <c r="H194" s="214"/>
      <c r="I194" s="215"/>
      <c r="J194" s="15"/>
      <c r="K194" s="119"/>
      <c r="L194" s="120"/>
      <c r="M194" s="121"/>
      <c r="N194" s="119"/>
      <c r="O194" s="120"/>
      <c r="P194" s="121"/>
      <c r="Q194" s="119"/>
      <c r="R194" s="120"/>
      <c r="S194" s="121"/>
      <c r="T194" s="119"/>
      <c r="U194" s="120"/>
      <c r="V194" s="121"/>
      <c r="W194" s="119"/>
      <c r="X194" s="120"/>
      <c r="Y194" s="121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  <c r="AR194" s="104"/>
      <c r="AS194" s="104"/>
      <c r="AT194" s="104"/>
      <c r="AU194" s="104"/>
      <c r="AV194" s="104"/>
      <c r="AW194" s="104"/>
      <c r="AX194" s="104"/>
      <c r="AY194" s="104"/>
      <c r="AZ194" s="104"/>
      <c r="BA194" s="104"/>
      <c r="BB194" s="104"/>
      <c r="BC194" s="104"/>
      <c r="BD194" s="104"/>
      <c r="BE194" s="104"/>
      <c r="BF194" s="104"/>
      <c r="BG194" s="104"/>
      <c r="BH194" s="104"/>
      <c r="BI194" s="104"/>
      <c r="BJ194" s="104"/>
      <c r="BK194" s="104"/>
      <c r="BL194" s="104"/>
      <c r="BM194" s="104"/>
      <c r="BN194" s="104"/>
      <c r="BO194" s="104"/>
      <c r="BP194" s="122"/>
      <c r="BQ194" s="122"/>
      <c r="BR194" s="122"/>
      <c r="BS194" s="122"/>
      <c r="BT194" s="122"/>
      <c r="BU194" s="122"/>
      <c r="BV194" s="122"/>
      <c r="BW194" s="122"/>
      <c r="BX194" s="122"/>
      <c r="BY194" s="122"/>
      <c r="BZ194" s="122"/>
      <c r="CA194" s="122"/>
      <c r="CB194" s="122"/>
      <c r="CC194" s="122"/>
      <c r="CD194" s="122"/>
      <c r="CE194" s="122"/>
      <c r="CF194" s="122"/>
      <c r="CG194" s="122"/>
      <c r="CH194" s="122"/>
      <c r="CI194" s="122"/>
      <c r="CJ194" s="122"/>
      <c r="CK194" s="122"/>
      <c r="CL194" s="122"/>
      <c r="CM194" s="122"/>
      <c r="CN194" s="122"/>
      <c r="CO194" s="122"/>
      <c r="CP194" s="122"/>
      <c r="CQ194" s="122"/>
      <c r="CR194" s="122"/>
      <c r="CS194" s="122"/>
      <c r="CT194" s="122"/>
      <c r="CU194" s="122"/>
      <c r="CV194" s="122"/>
      <c r="CW194" s="122"/>
      <c r="CX194" s="122"/>
      <c r="CY194" s="122"/>
      <c r="CZ194" s="122"/>
      <c r="DA194" s="122"/>
      <c r="DB194" s="122"/>
      <c r="DC194" s="122"/>
      <c r="DD194" s="122"/>
      <c r="DE194" s="122"/>
      <c r="DF194" s="122"/>
      <c r="DG194" s="122"/>
      <c r="DH194" s="122"/>
      <c r="DI194" s="122"/>
      <c r="DJ194" s="122"/>
      <c r="DK194" s="122"/>
      <c r="DL194" s="122"/>
      <c r="DM194" s="122"/>
      <c r="DN194" s="122"/>
      <c r="DO194" s="122"/>
      <c r="DP194" s="122"/>
      <c r="DQ194" s="122"/>
      <c r="DR194" s="122"/>
      <c r="DS194" s="122"/>
      <c r="DT194" s="122"/>
      <c r="DU194" s="122"/>
      <c r="DV194" s="122"/>
      <c r="DW194" s="122"/>
      <c r="DX194" s="122"/>
      <c r="DY194" s="122"/>
      <c r="DZ194" s="122"/>
      <c r="EA194" s="122"/>
      <c r="EB194" s="122"/>
      <c r="EC194" s="122"/>
      <c r="ED194" s="122"/>
      <c r="EE194" s="122"/>
      <c r="EF194" s="122"/>
      <c r="EG194" s="122"/>
    </row>
    <row r="195" spans="1:137" s="16" customFormat="1" ht="15" customHeight="1" thickBot="1">
      <c r="A195" s="175"/>
      <c r="B195" s="185" t="s">
        <v>273</v>
      </c>
      <c r="C195" s="18" t="s">
        <v>18</v>
      </c>
      <c r="D195" s="14"/>
      <c r="E195" s="278"/>
      <c r="F195" s="324" t="str">
        <f>IFERROR((#REF!+G195/#REF!),"")</f>
        <v/>
      </c>
      <c r="G195" s="252"/>
      <c r="H195" s="252"/>
      <c r="I195" s="253"/>
      <c r="J195" s="15"/>
      <c r="K195" s="119"/>
      <c r="L195" s="120"/>
      <c r="M195" s="121"/>
      <c r="N195" s="119"/>
      <c r="O195" s="120"/>
      <c r="P195" s="121"/>
      <c r="Q195" s="119"/>
      <c r="R195" s="120"/>
      <c r="S195" s="121"/>
      <c r="T195" s="119"/>
      <c r="U195" s="120"/>
      <c r="V195" s="121"/>
      <c r="W195" s="119"/>
      <c r="X195" s="120"/>
      <c r="Y195" s="121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  <c r="BF195" s="104"/>
      <c r="BG195" s="104"/>
      <c r="BH195" s="104"/>
      <c r="BI195" s="104"/>
      <c r="BJ195" s="104"/>
      <c r="BK195" s="104"/>
      <c r="BL195" s="104"/>
      <c r="BM195" s="104"/>
      <c r="BN195" s="104"/>
      <c r="BO195" s="104"/>
      <c r="BP195" s="122"/>
      <c r="BQ195" s="122"/>
      <c r="BR195" s="122"/>
      <c r="BS195" s="122"/>
      <c r="BT195" s="122"/>
      <c r="BU195" s="122"/>
      <c r="BV195" s="122"/>
      <c r="BW195" s="122"/>
      <c r="BX195" s="122"/>
      <c r="BY195" s="122"/>
      <c r="BZ195" s="122"/>
      <c r="CA195" s="122"/>
      <c r="CB195" s="122"/>
      <c r="CC195" s="122"/>
      <c r="CD195" s="122"/>
      <c r="CE195" s="122"/>
      <c r="CF195" s="122"/>
      <c r="CG195" s="122"/>
      <c r="CH195" s="122"/>
      <c r="CI195" s="122"/>
      <c r="CJ195" s="122"/>
      <c r="CK195" s="122"/>
      <c r="CL195" s="122"/>
      <c r="CM195" s="122"/>
      <c r="CN195" s="122"/>
      <c r="CO195" s="122"/>
      <c r="CP195" s="122"/>
      <c r="CQ195" s="122"/>
      <c r="CR195" s="122"/>
      <c r="CS195" s="122"/>
      <c r="CT195" s="122"/>
      <c r="CU195" s="122"/>
      <c r="CV195" s="122"/>
      <c r="CW195" s="122"/>
      <c r="CX195" s="122"/>
      <c r="CY195" s="122"/>
      <c r="CZ195" s="122"/>
      <c r="DA195" s="122"/>
      <c r="DB195" s="122"/>
      <c r="DC195" s="122"/>
      <c r="DD195" s="122"/>
      <c r="DE195" s="122"/>
      <c r="DF195" s="122"/>
      <c r="DG195" s="122"/>
      <c r="DH195" s="122"/>
      <c r="DI195" s="122"/>
      <c r="DJ195" s="122"/>
      <c r="DK195" s="122"/>
      <c r="DL195" s="122"/>
      <c r="DM195" s="122"/>
      <c r="DN195" s="122"/>
      <c r="DO195" s="122"/>
      <c r="DP195" s="122"/>
      <c r="DQ195" s="122"/>
      <c r="DR195" s="122"/>
      <c r="DS195" s="122"/>
      <c r="DT195" s="122"/>
      <c r="DU195" s="122"/>
      <c r="DV195" s="122"/>
      <c r="DW195" s="122"/>
      <c r="DX195" s="122"/>
      <c r="DY195" s="122"/>
      <c r="DZ195" s="122"/>
      <c r="EA195" s="122"/>
      <c r="EB195" s="122"/>
      <c r="EC195" s="122"/>
      <c r="ED195" s="122"/>
      <c r="EE195" s="122"/>
      <c r="EF195" s="122"/>
      <c r="EG195" s="122"/>
    </row>
    <row r="196" spans="1:137" s="16" customFormat="1" ht="15" customHeight="1" thickBot="1">
      <c r="A196" s="175"/>
      <c r="B196" s="184" t="s">
        <v>273</v>
      </c>
      <c r="C196" s="18" t="s">
        <v>186</v>
      </c>
      <c r="D196" s="14"/>
      <c r="E196" s="278"/>
      <c r="F196" s="324" t="str">
        <f>IFERROR((#REF!+G196/#REF!),"")</f>
        <v/>
      </c>
      <c r="G196" s="252"/>
      <c r="H196" s="252"/>
      <c r="I196" s="253"/>
      <c r="J196" s="15"/>
      <c r="K196" s="119"/>
      <c r="L196" s="120"/>
      <c r="M196" s="121"/>
      <c r="N196" s="119"/>
      <c r="O196" s="120"/>
      <c r="P196" s="121"/>
      <c r="Q196" s="119"/>
      <c r="R196" s="120"/>
      <c r="S196" s="121"/>
      <c r="T196" s="119"/>
      <c r="U196" s="120"/>
      <c r="V196" s="121"/>
      <c r="W196" s="119"/>
      <c r="X196" s="120"/>
      <c r="Y196" s="121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  <c r="AR196" s="104"/>
      <c r="AS196" s="104"/>
      <c r="AT196" s="104"/>
      <c r="AU196" s="104"/>
      <c r="AV196" s="104"/>
      <c r="AW196" s="104"/>
      <c r="AX196" s="104"/>
      <c r="AY196" s="104"/>
      <c r="AZ196" s="104"/>
      <c r="BA196" s="104"/>
      <c r="BB196" s="104"/>
      <c r="BC196" s="104"/>
      <c r="BD196" s="104"/>
      <c r="BE196" s="104"/>
      <c r="BF196" s="104"/>
      <c r="BG196" s="104"/>
      <c r="BH196" s="104"/>
      <c r="BI196" s="104"/>
      <c r="BJ196" s="104"/>
      <c r="BK196" s="104"/>
      <c r="BL196" s="104"/>
      <c r="BM196" s="104"/>
      <c r="BN196" s="104"/>
      <c r="BO196" s="104"/>
      <c r="BP196" s="122"/>
      <c r="BQ196" s="122"/>
      <c r="BR196" s="122"/>
      <c r="BS196" s="122"/>
      <c r="BT196" s="122"/>
      <c r="BU196" s="122"/>
      <c r="BV196" s="122"/>
      <c r="BW196" s="122"/>
      <c r="BX196" s="122"/>
      <c r="BY196" s="122"/>
      <c r="BZ196" s="122"/>
      <c r="CA196" s="122"/>
      <c r="CB196" s="122"/>
      <c r="CC196" s="122"/>
      <c r="CD196" s="122"/>
      <c r="CE196" s="122"/>
      <c r="CF196" s="122"/>
      <c r="CG196" s="122"/>
      <c r="CH196" s="122"/>
      <c r="CI196" s="122"/>
      <c r="CJ196" s="122"/>
      <c r="CK196" s="122"/>
      <c r="CL196" s="122"/>
      <c r="CM196" s="122"/>
      <c r="CN196" s="122"/>
      <c r="CO196" s="122"/>
      <c r="CP196" s="122"/>
      <c r="CQ196" s="122"/>
      <c r="CR196" s="122"/>
      <c r="CS196" s="122"/>
      <c r="CT196" s="122"/>
      <c r="CU196" s="122"/>
      <c r="CV196" s="122"/>
      <c r="CW196" s="122"/>
      <c r="CX196" s="122"/>
      <c r="CY196" s="122"/>
      <c r="CZ196" s="122"/>
      <c r="DA196" s="122"/>
      <c r="DB196" s="122"/>
      <c r="DC196" s="122"/>
      <c r="DD196" s="122"/>
      <c r="DE196" s="122"/>
      <c r="DF196" s="122"/>
      <c r="DG196" s="122"/>
      <c r="DH196" s="122"/>
      <c r="DI196" s="122"/>
      <c r="DJ196" s="122"/>
      <c r="DK196" s="122"/>
      <c r="DL196" s="122"/>
      <c r="DM196" s="122"/>
      <c r="DN196" s="122"/>
      <c r="DO196" s="122"/>
      <c r="DP196" s="122"/>
      <c r="DQ196" s="122"/>
      <c r="DR196" s="122"/>
      <c r="DS196" s="122"/>
      <c r="DT196" s="122"/>
      <c r="DU196" s="122"/>
      <c r="DV196" s="122"/>
      <c r="DW196" s="122"/>
      <c r="DX196" s="122"/>
      <c r="DY196" s="122"/>
      <c r="DZ196" s="122"/>
      <c r="EA196" s="122"/>
      <c r="EB196" s="122"/>
      <c r="EC196" s="122"/>
      <c r="ED196" s="122"/>
      <c r="EE196" s="122"/>
      <c r="EF196" s="122"/>
      <c r="EG196" s="122"/>
    </row>
    <row r="197" spans="1:137" s="16" customFormat="1" ht="15" customHeight="1" thickBot="1">
      <c r="A197" s="175"/>
      <c r="B197" s="184" t="s">
        <v>225</v>
      </c>
      <c r="C197" s="158" t="s">
        <v>17</v>
      </c>
      <c r="D197" s="14"/>
      <c r="E197" s="254">
        <v>1</v>
      </c>
      <c r="F197" s="324" t="str">
        <f>IFERROR((#REF!+G197/#REF!),"")</f>
        <v/>
      </c>
      <c r="G197" s="252">
        <v>157000</v>
      </c>
      <c r="H197" s="252">
        <v>128000</v>
      </c>
      <c r="I197" s="253"/>
      <c r="J197" s="15"/>
      <c r="K197" s="119"/>
      <c r="L197" s="120"/>
      <c r="M197" s="121"/>
      <c r="N197" s="119"/>
      <c r="O197" s="120"/>
      <c r="P197" s="121"/>
      <c r="Q197" s="119"/>
      <c r="R197" s="120"/>
      <c r="S197" s="121"/>
      <c r="T197" s="119"/>
      <c r="U197" s="120"/>
      <c r="V197" s="121"/>
      <c r="W197" s="119"/>
      <c r="X197" s="120"/>
      <c r="Y197" s="121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  <c r="AR197" s="104"/>
      <c r="AS197" s="104"/>
      <c r="AT197" s="104"/>
      <c r="AU197" s="104"/>
      <c r="AV197" s="104"/>
      <c r="AW197" s="104"/>
      <c r="AX197" s="104"/>
      <c r="AY197" s="104"/>
      <c r="AZ197" s="104"/>
      <c r="BA197" s="104"/>
      <c r="BB197" s="104"/>
      <c r="BC197" s="104"/>
      <c r="BD197" s="104"/>
      <c r="BE197" s="104"/>
      <c r="BF197" s="104"/>
      <c r="BG197" s="104"/>
      <c r="BH197" s="104"/>
      <c r="BI197" s="104"/>
      <c r="BJ197" s="104"/>
      <c r="BK197" s="104"/>
      <c r="BL197" s="104"/>
      <c r="BM197" s="104"/>
      <c r="BN197" s="104"/>
      <c r="BO197" s="104"/>
      <c r="BP197" s="122"/>
      <c r="BQ197" s="122"/>
      <c r="BR197" s="122"/>
      <c r="BS197" s="122"/>
      <c r="BT197" s="122"/>
      <c r="BU197" s="122"/>
      <c r="BV197" s="122"/>
      <c r="BW197" s="122"/>
      <c r="BX197" s="122"/>
      <c r="BY197" s="122"/>
      <c r="BZ197" s="122"/>
      <c r="CA197" s="122"/>
      <c r="CB197" s="122"/>
      <c r="CC197" s="122"/>
      <c r="CD197" s="122"/>
      <c r="CE197" s="122"/>
      <c r="CF197" s="122"/>
      <c r="CG197" s="122"/>
      <c r="CH197" s="122"/>
      <c r="CI197" s="122"/>
      <c r="CJ197" s="122"/>
      <c r="CK197" s="122"/>
      <c r="CL197" s="122"/>
      <c r="CM197" s="122"/>
      <c r="CN197" s="122"/>
      <c r="CO197" s="122"/>
      <c r="CP197" s="122"/>
      <c r="CQ197" s="122"/>
      <c r="CR197" s="122"/>
      <c r="CS197" s="122"/>
      <c r="CT197" s="122"/>
      <c r="CU197" s="122"/>
      <c r="CV197" s="122"/>
      <c r="CW197" s="122"/>
      <c r="CX197" s="122"/>
      <c r="CY197" s="122"/>
      <c r="CZ197" s="122"/>
      <c r="DA197" s="122"/>
      <c r="DB197" s="122"/>
      <c r="DC197" s="122"/>
      <c r="DD197" s="122"/>
      <c r="DE197" s="122"/>
      <c r="DF197" s="122"/>
      <c r="DG197" s="122"/>
      <c r="DH197" s="122"/>
      <c r="DI197" s="122"/>
      <c r="DJ197" s="122"/>
      <c r="DK197" s="122"/>
      <c r="DL197" s="122"/>
      <c r="DM197" s="122"/>
      <c r="DN197" s="122"/>
      <c r="DO197" s="122"/>
      <c r="DP197" s="122"/>
      <c r="DQ197" s="122"/>
      <c r="DR197" s="122"/>
      <c r="DS197" s="122"/>
      <c r="DT197" s="122"/>
      <c r="DU197" s="122"/>
      <c r="DV197" s="122"/>
      <c r="DW197" s="122"/>
      <c r="DX197" s="122"/>
      <c r="DY197" s="122"/>
      <c r="DZ197" s="122"/>
      <c r="EA197" s="122"/>
      <c r="EB197" s="122"/>
      <c r="EC197" s="122"/>
      <c r="ED197" s="122"/>
      <c r="EE197" s="122"/>
      <c r="EF197" s="122"/>
      <c r="EG197" s="122"/>
    </row>
    <row r="198" spans="1:137" s="16" customFormat="1" ht="15" customHeight="1" thickBot="1">
      <c r="A198" s="175"/>
      <c r="B198" s="184" t="s">
        <v>227</v>
      </c>
      <c r="C198" s="18" t="s">
        <v>22</v>
      </c>
      <c r="D198" s="14"/>
      <c r="E198" s="254"/>
      <c r="F198" s="324" t="str">
        <f>IFERROR((#REF!+G198/#REF!),"")</f>
        <v/>
      </c>
      <c r="G198" s="252"/>
      <c r="H198" s="252"/>
      <c r="I198" s="253"/>
      <c r="J198" s="15"/>
      <c r="K198" s="119"/>
      <c r="L198" s="120"/>
      <c r="M198" s="121"/>
      <c r="N198" s="119"/>
      <c r="O198" s="120"/>
      <c r="P198" s="121"/>
      <c r="Q198" s="119"/>
      <c r="R198" s="120"/>
      <c r="S198" s="121"/>
      <c r="T198" s="119"/>
      <c r="U198" s="120"/>
      <c r="V198" s="121"/>
      <c r="W198" s="119"/>
      <c r="X198" s="120"/>
      <c r="Y198" s="121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  <c r="AR198" s="104"/>
      <c r="AS198" s="104"/>
      <c r="AT198" s="104"/>
      <c r="AU198" s="104"/>
      <c r="AV198" s="104"/>
      <c r="AW198" s="104"/>
      <c r="AX198" s="104"/>
      <c r="AY198" s="104"/>
      <c r="AZ198" s="104"/>
      <c r="BA198" s="104"/>
      <c r="BB198" s="104"/>
      <c r="BC198" s="104"/>
      <c r="BD198" s="104"/>
      <c r="BE198" s="104"/>
      <c r="BF198" s="104"/>
      <c r="BG198" s="104"/>
      <c r="BH198" s="104"/>
      <c r="BI198" s="104"/>
      <c r="BJ198" s="104"/>
      <c r="BK198" s="104"/>
      <c r="BL198" s="104"/>
      <c r="BM198" s="104"/>
      <c r="BN198" s="104"/>
      <c r="BO198" s="104"/>
      <c r="BP198" s="122"/>
      <c r="BQ198" s="122"/>
      <c r="BR198" s="122"/>
      <c r="BS198" s="122"/>
      <c r="BT198" s="122"/>
      <c r="BU198" s="122"/>
      <c r="BV198" s="122"/>
      <c r="BW198" s="122"/>
      <c r="BX198" s="122"/>
      <c r="BY198" s="122"/>
      <c r="BZ198" s="122"/>
      <c r="CA198" s="122"/>
      <c r="CB198" s="122"/>
      <c r="CC198" s="122"/>
      <c r="CD198" s="122"/>
      <c r="CE198" s="122"/>
      <c r="CF198" s="122"/>
      <c r="CG198" s="122"/>
      <c r="CH198" s="122"/>
      <c r="CI198" s="122"/>
      <c r="CJ198" s="122"/>
      <c r="CK198" s="122"/>
      <c r="CL198" s="122"/>
      <c r="CM198" s="122"/>
      <c r="CN198" s="122"/>
      <c r="CO198" s="122"/>
      <c r="CP198" s="122"/>
      <c r="CQ198" s="122"/>
      <c r="CR198" s="122"/>
      <c r="CS198" s="122"/>
      <c r="CT198" s="122"/>
      <c r="CU198" s="122"/>
      <c r="CV198" s="122"/>
      <c r="CW198" s="122"/>
      <c r="CX198" s="122"/>
      <c r="CY198" s="122"/>
      <c r="CZ198" s="122"/>
      <c r="DA198" s="122"/>
      <c r="DB198" s="122"/>
      <c r="DC198" s="122"/>
      <c r="DD198" s="122"/>
      <c r="DE198" s="122"/>
      <c r="DF198" s="122"/>
      <c r="DG198" s="122"/>
      <c r="DH198" s="122"/>
      <c r="DI198" s="122"/>
      <c r="DJ198" s="122"/>
      <c r="DK198" s="122"/>
      <c r="DL198" s="122"/>
      <c r="DM198" s="122"/>
      <c r="DN198" s="122"/>
      <c r="DO198" s="122"/>
      <c r="DP198" s="122"/>
      <c r="DQ198" s="122"/>
      <c r="DR198" s="122"/>
      <c r="DS198" s="122"/>
      <c r="DT198" s="122"/>
      <c r="DU198" s="122"/>
      <c r="DV198" s="122"/>
      <c r="DW198" s="122"/>
      <c r="DX198" s="122"/>
      <c r="DY198" s="122"/>
      <c r="DZ198" s="122"/>
      <c r="EA198" s="122"/>
      <c r="EB198" s="122"/>
      <c r="EC198" s="122"/>
      <c r="ED198" s="122"/>
      <c r="EE198" s="122"/>
      <c r="EF198" s="122"/>
      <c r="EG198" s="122"/>
    </row>
    <row r="199" spans="1:137" s="16" customFormat="1" ht="15" customHeight="1" thickBot="1">
      <c r="A199" s="175"/>
      <c r="B199" s="184" t="s">
        <v>227</v>
      </c>
      <c r="C199" s="18" t="s">
        <v>37</v>
      </c>
      <c r="D199" s="14"/>
      <c r="E199" s="254"/>
      <c r="F199" s="324" t="str">
        <f>IFERROR((#REF!+G199/#REF!),"")</f>
        <v/>
      </c>
      <c r="G199" s="252"/>
      <c r="H199" s="252"/>
      <c r="I199" s="253"/>
      <c r="J199" s="15"/>
      <c r="K199" s="119"/>
      <c r="L199" s="120"/>
      <c r="M199" s="121"/>
      <c r="N199" s="119"/>
      <c r="O199" s="120"/>
      <c r="P199" s="121"/>
      <c r="Q199" s="119"/>
      <c r="R199" s="120"/>
      <c r="S199" s="121"/>
      <c r="T199" s="119"/>
      <c r="U199" s="120"/>
      <c r="V199" s="121"/>
      <c r="W199" s="119"/>
      <c r="X199" s="120"/>
      <c r="Y199" s="121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  <c r="AR199" s="104"/>
      <c r="AS199" s="104"/>
      <c r="AT199" s="104"/>
      <c r="AU199" s="104"/>
      <c r="AV199" s="104"/>
      <c r="AW199" s="104"/>
      <c r="AX199" s="104"/>
      <c r="AY199" s="104"/>
      <c r="AZ199" s="104"/>
      <c r="BA199" s="104"/>
      <c r="BB199" s="104"/>
      <c r="BC199" s="104"/>
      <c r="BD199" s="104"/>
      <c r="BE199" s="104"/>
      <c r="BF199" s="104"/>
      <c r="BG199" s="104"/>
      <c r="BH199" s="104"/>
      <c r="BI199" s="104"/>
      <c r="BJ199" s="104"/>
      <c r="BK199" s="104"/>
      <c r="BL199" s="104"/>
      <c r="BM199" s="104"/>
      <c r="BN199" s="104"/>
      <c r="BO199" s="104"/>
      <c r="BP199" s="122"/>
      <c r="BQ199" s="122"/>
      <c r="BR199" s="122"/>
      <c r="BS199" s="122"/>
      <c r="BT199" s="122"/>
      <c r="BU199" s="122"/>
      <c r="BV199" s="122"/>
      <c r="BW199" s="122"/>
      <c r="BX199" s="122"/>
      <c r="BY199" s="122"/>
      <c r="BZ199" s="122"/>
      <c r="CA199" s="122"/>
      <c r="CB199" s="122"/>
      <c r="CC199" s="122"/>
      <c r="CD199" s="122"/>
      <c r="CE199" s="122"/>
      <c r="CF199" s="122"/>
      <c r="CG199" s="122"/>
      <c r="CH199" s="122"/>
      <c r="CI199" s="122"/>
      <c r="CJ199" s="122"/>
      <c r="CK199" s="122"/>
      <c r="CL199" s="122"/>
      <c r="CM199" s="122"/>
      <c r="CN199" s="122"/>
      <c r="CO199" s="122"/>
      <c r="CP199" s="122"/>
      <c r="CQ199" s="122"/>
      <c r="CR199" s="122"/>
      <c r="CS199" s="122"/>
      <c r="CT199" s="122"/>
      <c r="CU199" s="122"/>
      <c r="CV199" s="122"/>
      <c r="CW199" s="122"/>
      <c r="CX199" s="122"/>
      <c r="CY199" s="122"/>
      <c r="CZ199" s="122"/>
      <c r="DA199" s="122"/>
      <c r="DB199" s="122"/>
      <c r="DC199" s="122"/>
      <c r="DD199" s="122"/>
      <c r="DE199" s="122"/>
      <c r="DF199" s="122"/>
      <c r="DG199" s="122"/>
      <c r="DH199" s="122"/>
      <c r="DI199" s="122"/>
      <c r="DJ199" s="122"/>
      <c r="DK199" s="122"/>
      <c r="DL199" s="122"/>
      <c r="DM199" s="122"/>
      <c r="DN199" s="122"/>
      <c r="DO199" s="122"/>
      <c r="DP199" s="122"/>
      <c r="DQ199" s="122"/>
      <c r="DR199" s="122"/>
      <c r="DS199" s="122"/>
      <c r="DT199" s="122"/>
      <c r="DU199" s="122"/>
      <c r="DV199" s="122"/>
      <c r="DW199" s="122"/>
      <c r="DX199" s="122"/>
      <c r="DY199" s="122"/>
      <c r="DZ199" s="122"/>
      <c r="EA199" s="122"/>
      <c r="EB199" s="122"/>
      <c r="EC199" s="122"/>
      <c r="ED199" s="122"/>
      <c r="EE199" s="122"/>
      <c r="EF199" s="122"/>
      <c r="EG199" s="122"/>
    </row>
    <row r="200" spans="1:137" s="16" customFormat="1" ht="15" customHeight="1" thickBot="1">
      <c r="A200" s="175"/>
      <c r="B200" s="184" t="s">
        <v>226</v>
      </c>
      <c r="C200" s="18" t="s">
        <v>21</v>
      </c>
      <c r="D200" s="14"/>
      <c r="E200" s="254"/>
      <c r="F200" s="324" t="str">
        <f>IFERROR((#REF!+G200/#REF!),"")</f>
        <v/>
      </c>
      <c r="G200" s="252"/>
      <c r="H200" s="252"/>
      <c r="I200" s="253"/>
      <c r="J200" s="15"/>
      <c r="K200" s="119"/>
      <c r="L200" s="120"/>
      <c r="M200" s="121"/>
      <c r="N200" s="119"/>
      <c r="O200" s="120"/>
      <c r="P200" s="121"/>
      <c r="Q200" s="119"/>
      <c r="R200" s="120"/>
      <c r="S200" s="121"/>
      <c r="T200" s="119"/>
      <c r="U200" s="120"/>
      <c r="V200" s="121"/>
      <c r="W200" s="119"/>
      <c r="X200" s="120"/>
      <c r="Y200" s="121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  <c r="AR200" s="104"/>
      <c r="AS200" s="104"/>
      <c r="AT200" s="104"/>
      <c r="AU200" s="104"/>
      <c r="AV200" s="104"/>
      <c r="AW200" s="104"/>
      <c r="AX200" s="104"/>
      <c r="AY200" s="104"/>
      <c r="AZ200" s="104"/>
      <c r="BA200" s="104"/>
      <c r="BB200" s="104"/>
      <c r="BC200" s="104"/>
      <c r="BD200" s="104"/>
      <c r="BE200" s="104"/>
      <c r="BF200" s="104"/>
      <c r="BG200" s="104"/>
      <c r="BH200" s="104"/>
      <c r="BI200" s="104"/>
      <c r="BJ200" s="104"/>
      <c r="BK200" s="104"/>
      <c r="BL200" s="104"/>
      <c r="BM200" s="104"/>
      <c r="BN200" s="104"/>
      <c r="BO200" s="104"/>
      <c r="BP200" s="122"/>
      <c r="BQ200" s="122"/>
      <c r="BR200" s="122"/>
      <c r="BS200" s="122"/>
      <c r="BT200" s="122"/>
      <c r="BU200" s="122"/>
      <c r="BV200" s="122"/>
      <c r="BW200" s="122"/>
      <c r="BX200" s="122"/>
      <c r="BY200" s="122"/>
      <c r="BZ200" s="122"/>
      <c r="CA200" s="122"/>
      <c r="CB200" s="122"/>
      <c r="CC200" s="122"/>
      <c r="CD200" s="122"/>
      <c r="CE200" s="122"/>
      <c r="CF200" s="122"/>
      <c r="CG200" s="122"/>
      <c r="CH200" s="122"/>
      <c r="CI200" s="122"/>
      <c r="CJ200" s="122"/>
      <c r="CK200" s="122"/>
      <c r="CL200" s="122"/>
      <c r="CM200" s="122"/>
      <c r="CN200" s="122"/>
      <c r="CO200" s="122"/>
      <c r="CP200" s="122"/>
      <c r="CQ200" s="122"/>
      <c r="CR200" s="122"/>
      <c r="CS200" s="122"/>
      <c r="CT200" s="122"/>
      <c r="CU200" s="122"/>
      <c r="CV200" s="122"/>
      <c r="CW200" s="122"/>
      <c r="CX200" s="122"/>
      <c r="CY200" s="122"/>
      <c r="CZ200" s="122"/>
      <c r="DA200" s="122"/>
      <c r="DB200" s="122"/>
      <c r="DC200" s="122"/>
      <c r="DD200" s="122"/>
      <c r="DE200" s="122"/>
      <c r="DF200" s="122"/>
      <c r="DG200" s="122"/>
      <c r="DH200" s="122"/>
      <c r="DI200" s="122"/>
      <c r="DJ200" s="122"/>
      <c r="DK200" s="122"/>
      <c r="DL200" s="122"/>
      <c r="DM200" s="122"/>
      <c r="DN200" s="122"/>
      <c r="DO200" s="122"/>
      <c r="DP200" s="122"/>
      <c r="DQ200" s="122"/>
      <c r="DR200" s="122"/>
      <c r="DS200" s="122"/>
      <c r="DT200" s="122"/>
      <c r="DU200" s="122"/>
      <c r="DV200" s="122"/>
      <c r="DW200" s="122"/>
      <c r="DX200" s="122"/>
      <c r="DY200" s="122"/>
      <c r="DZ200" s="122"/>
      <c r="EA200" s="122"/>
      <c r="EB200" s="122"/>
      <c r="EC200" s="122"/>
      <c r="ED200" s="122"/>
      <c r="EE200" s="122"/>
      <c r="EF200" s="122"/>
      <c r="EG200" s="122"/>
    </row>
    <row r="201" spans="1:137" s="16" customFormat="1" ht="15" customHeight="1" thickBot="1">
      <c r="A201" s="175"/>
      <c r="B201" s="184" t="s">
        <v>234</v>
      </c>
      <c r="C201" s="18" t="s">
        <v>29</v>
      </c>
      <c r="D201" s="14"/>
      <c r="E201" s="254"/>
      <c r="F201" s="324" t="str">
        <f>IFERROR((#REF!+G201/#REF!),"")</f>
        <v/>
      </c>
      <c r="G201" s="252"/>
      <c r="H201" s="252"/>
      <c r="I201" s="253"/>
      <c r="J201" s="15"/>
      <c r="K201" s="119"/>
      <c r="L201" s="120"/>
      <c r="M201" s="121"/>
      <c r="N201" s="119"/>
      <c r="O201" s="120"/>
      <c r="P201" s="121"/>
      <c r="Q201" s="119"/>
      <c r="R201" s="120"/>
      <c r="S201" s="121"/>
      <c r="T201" s="119"/>
      <c r="U201" s="120"/>
      <c r="V201" s="121"/>
      <c r="W201" s="119"/>
      <c r="X201" s="120"/>
      <c r="Y201" s="121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  <c r="AR201" s="104"/>
      <c r="AS201" s="104"/>
      <c r="AT201" s="104"/>
      <c r="AU201" s="104"/>
      <c r="AV201" s="104"/>
      <c r="AW201" s="104"/>
      <c r="AX201" s="104"/>
      <c r="AY201" s="104"/>
      <c r="AZ201" s="104"/>
      <c r="BA201" s="104"/>
      <c r="BB201" s="104"/>
      <c r="BC201" s="104"/>
      <c r="BD201" s="104"/>
      <c r="BE201" s="104"/>
      <c r="BF201" s="104"/>
      <c r="BG201" s="104"/>
      <c r="BH201" s="104"/>
      <c r="BI201" s="104"/>
      <c r="BJ201" s="104"/>
      <c r="BK201" s="104"/>
      <c r="BL201" s="104"/>
      <c r="BM201" s="104"/>
      <c r="BN201" s="104"/>
      <c r="BO201" s="104"/>
      <c r="BP201" s="122"/>
      <c r="BQ201" s="122"/>
      <c r="BR201" s="122"/>
      <c r="BS201" s="122"/>
      <c r="BT201" s="122"/>
      <c r="BU201" s="122"/>
      <c r="BV201" s="122"/>
      <c r="BW201" s="122"/>
      <c r="BX201" s="122"/>
      <c r="BY201" s="122"/>
      <c r="BZ201" s="122"/>
      <c r="CA201" s="122"/>
      <c r="CB201" s="122"/>
      <c r="CC201" s="122"/>
      <c r="CD201" s="122"/>
      <c r="CE201" s="122"/>
      <c r="CF201" s="122"/>
      <c r="CG201" s="122"/>
      <c r="CH201" s="122"/>
      <c r="CI201" s="122"/>
      <c r="CJ201" s="122"/>
      <c r="CK201" s="122"/>
      <c r="CL201" s="122"/>
      <c r="CM201" s="122"/>
      <c r="CN201" s="122"/>
      <c r="CO201" s="122"/>
      <c r="CP201" s="122"/>
      <c r="CQ201" s="122"/>
      <c r="CR201" s="122"/>
      <c r="CS201" s="122"/>
      <c r="CT201" s="122"/>
      <c r="CU201" s="122"/>
      <c r="CV201" s="122"/>
      <c r="CW201" s="122"/>
      <c r="CX201" s="122"/>
      <c r="CY201" s="122"/>
      <c r="CZ201" s="122"/>
      <c r="DA201" s="122"/>
      <c r="DB201" s="122"/>
      <c r="DC201" s="122"/>
      <c r="DD201" s="122"/>
      <c r="DE201" s="122"/>
      <c r="DF201" s="122"/>
      <c r="DG201" s="122"/>
      <c r="DH201" s="122"/>
      <c r="DI201" s="122"/>
      <c r="DJ201" s="122"/>
      <c r="DK201" s="122"/>
      <c r="DL201" s="122"/>
      <c r="DM201" s="122"/>
      <c r="DN201" s="122"/>
      <c r="DO201" s="122"/>
      <c r="DP201" s="122"/>
      <c r="DQ201" s="122"/>
      <c r="DR201" s="122"/>
      <c r="DS201" s="122"/>
      <c r="DT201" s="122"/>
      <c r="DU201" s="122"/>
      <c r="DV201" s="122"/>
      <c r="DW201" s="122"/>
      <c r="DX201" s="122"/>
      <c r="DY201" s="122"/>
      <c r="DZ201" s="122"/>
      <c r="EA201" s="122"/>
      <c r="EB201" s="122"/>
      <c r="EC201" s="122"/>
      <c r="ED201" s="122"/>
      <c r="EE201" s="122"/>
      <c r="EF201" s="122"/>
      <c r="EG201" s="122"/>
    </row>
    <row r="202" spans="1:137" s="16" customFormat="1" ht="15" customHeight="1" thickBot="1">
      <c r="A202" s="175"/>
      <c r="B202" s="184" t="s">
        <v>235</v>
      </c>
      <c r="C202" s="18" t="s">
        <v>30</v>
      </c>
      <c r="D202" s="14"/>
      <c r="E202" s="254">
        <v>1</v>
      </c>
      <c r="F202" s="324" t="str">
        <f>IFERROR((#REF!+G202/#REF!),"")</f>
        <v/>
      </c>
      <c r="G202" s="252">
        <v>36522</v>
      </c>
      <c r="H202" s="252"/>
      <c r="I202" s="253"/>
      <c r="J202" s="15"/>
      <c r="K202" s="119"/>
      <c r="L202" s="120"/>
      <c r="M202" s="121"/>
      <c r="N202" s="119"/>
      <c r="O202" s="120"/>
      <c r="P202" s="121"/>
      <c r="Q202" s="119"/>
      <c r="R202" s="120"/>
      <c r="S202" s="121"/>
      <c r="T202" s="119"/>
      <c r="U202" s="120"/>
      <c r="V202" s="121"/>
      <c r="W202" s="119"/>
      <c r="X202" s="120"/>
      <c r="Y202" s="121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  <c r="AR202" s="104"/>
      <c r="AS202" s="104"/>
      <c r="AT202" s="104"/>
      <c r="AU202" s="104"/>
      <c r="AV202" s="104"/>
      <c r="AW202" s="104"/>
      <c r="AX202" s="104"/>
      <c r="AY202" s="104"/>
      <c r="AZ202" s="104"/>
      <c r="BA202" s="104"/>
      <c r="BB202" s="104"/>
      <c r="BC202" s="104"/>
      <c r="BD202" s="104"/>
      <c r="BE202" s="104"/>
      <c r="BF202" s="104"/>
      <c r="BG202" s="104"/>
      <c r="BH202" s="104"/>
      <c r="BI202" s="104"/>
      <c r="BJ202" s="104"/>
      <c r="BK202" s="104"/>
      <c r="BL202" s="104"/>
      <c r="BM202" s="104"/>
      <c r="BN202" s="104"/>
      <c r="BO202" s="104"/>
      <c r="BP202" s="122"/>
      <c r="BQ202" s="122"/>
      <c r="BR202" s="122"/>
      <c r="BS202" s="122"/>
      <c r="BT202" s="122"/>
      <c r="BU202" s="122"/>
      <c r="BV202" s="122"/>
      <c r="BW202" s="122"/>
      <c r="BX202" s="122"/>
      <c r="BY202" s="122"/>
      <c r="BZ202" s="122"/>
      <c r="CA202" s="122"/>
      <c r="CB202" s="122"/>
      <c r="CC202" s="122"/>
      <c r="CD202" s="122"/>
      <c r="CE202" s="122"/>
      <c r="CF202" s="122"/>
      <c r="CG202" s="122"/>
      <c r="CH202" s="122"/>
      <c r="CI202" s="122"/>
      <c r="CJ202" s="122"/>
      <c r="CK202" s="122"/>
      <c r="CL202" s="122"/>
      <c r="CM202" s="122"/>
      <c r="CN202" s="122"/>
      <c r="CO202" s="122"/>
      <c r="CP202" s="122"/>
      <c r="CQ202" s="122"/>
      <c r="CR202" s="122"/>
      <c r="CS202" s="122"/>
      <c r="CT202" s="122"/>
      <c r="CU202" s="122"/>
      <c r="CV202" s="122"/>
      <c r="CW202" s="122"/>
      <c r="CX202" s="122"/>
      <c r="CY202" s="122"/>
      <c r="CZ202" s="122"/>
      <c r="DA202" s="122"/>
      <c r="DB202" s="122"/>
      <c r="DC202" s="122"/>
      <c r="DD202" s="122"/>
      <c r="DE202" s="122"/>
      <c r="DF202" s="122"/>
      <c r="DG202" s="122"/>
      <c r="DH202" s="122"/>
      <c r="DI202" s="122"/>
      <c r="DJ202" s="122"/>
      <c r="DK202" s="122"/>
      <c r="DL202" s="122"/>
      <c r="DM202" s="122"/>
      <c r="DN202" s="122"/>
      <c r="DO202" s="122"/>
      <c r="DP202" s="122"/>
      <c r="DQ202" s="122"/>
      <c r="DR202" s="122"/>
      <c r="DS202" s="122"/>
      <c r="DT202" s="122"/>
      <c r="DU202" s="122"/>
      <c r="DV202" s="122"/>
      <c r="DW202" s="122"/>
      <c r="DX202" s="122"/>
      <c r="DY202" s="122"/>
      <c r="DZ202" s="122"/>
      <c r="EA202" s="122"/>
      <c r="EB202" s="122"/>
      <c r="EC202" s="122"/>
      <c r="ED202" s="122"/>
      <c r="EE202" s="122"/>
      <c r="EF202" s="122"/>
      <c r="EG202" s="122"/>
    </row>
    <row r="203" spans="1:137" s="16" customFormat="1" ht="15" customHeight="1" thickBot="1">
      <c r="A203" s="175"/>
      <c r="B203" s="186" t="s">
        <v>210</v>
      </c>
      <c r="C203" s="49" t="s">
        <v>38</v>
      </c>
      <c r="D203" s="152"/>
      <c r="E203" s="301"/>
      <c r="F203" s="324" t="str">
        <f>IFERROR((#REF!+G203/#REF!),"")</f>
        <v/>
      </c>
      <c r="G203" s="260"/>
      <c r="H203" s="260"/>
      <c r="I203" s="261"/>
      <c r="J203" s="15"/>
      <c r="K203" s="119"/>
      <c r="L203" s="120"/>
      <c r="M203" s="121"/>
      <c r="N203" s="119"/>
      <c r="O203" s="120"/>
      <c r="P203" s="121"/>
      <c r="Q203" s="119"/>
      <c r="R203" s="120"/>
      <c r="S203" s="121"/>
      <c r="T203" s="119"/>
      <c r="U203" s="120"/>
      <c r="V203" s="121"/>
      <c r="W203" s="119"/>
      <c r="X203" s="120"/>
      <c r="Y203" s="121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  <c r="AR203" s="104"/>
      <c r="AS203" s="104"/>
      <c r="AT203" s="104"/>
      <c r="AU203" s="104"/>
      <c r="AV203" s="104"/>
      <c r="AW203" s="104"/>
      <c r="AX203" s="104"/>
      <c r="AY203" s="104"/>
      <c r="AZ203" s="104"/>
      <c r="BA203" s="104"/>
      <c r="BB203" s="104"/>
      <c r="BC203" s="104"/>
      <c r="BD203" s="104"/>
      <c r="BE203" s="104"/>
      <c r="BF203" s="104"/>
      <c r="BG203" s="104"/>
      <c r="BH203" s="104"/>
      <c r="BI203" s="104"/>
      <c r="BJ203" s="104"/>
      <c r="BK203" s="104"/>
      <c r="BL203" s="104"/>
      <c r="BM203" s="104"/>
      <c r="BN203" s="104"/>
      <c r="BO203" s="104"/>
      <c r="BP203" s="122"/>
      <c r="BQ203" s="122"/>
      <c r="BR203" s="122"/>
      <c r="BS203" s="122"/>
      <c r="BT203" s="122"/>
      <c r="BU203" s="122"/>
      <c r="BV203" s="122"/>
      <c r="BW203" s="122"/>
      <c r="BX203" s="122"/>
      <c r="BY203" s="122"/>
      <c r="BZ203" s="122"/>
      <c r="CA203" s="122"/>
      <c r="CB203" s="122"/>
      <c r="CC203" s="122"/>
      <c r="CD203" s="122"/>
      <c r="CE203" s="122"/>
      <c r="CF203" s="122"/>
      <c r="CG203" s="122"/>
      <c r="CH203" s="122"/>
      <c r="CI203" s="122"/>
      <c r="CJ203" s="122"/>
      <c r="CK203" s="122"/>
      <c r="CL203" s="122"/>
      <c r="CM203" s="122"/>
      <c r="CN203" s="122"/>
      <c r="CO203" s="122"/>
      <c r="CP203" s="122"/>
      <c r="CQ203" s="122"/>
      <c r="CR203" s="122"/>
      <c r="CS203" s="122"/>
      <c r="CT203" s="122"/>
      <c r="CU203" s="122"/>
      <c r="CV203" s="122"/>
      <c r="CW203" s="122"/>
      <c r="CX203" s="122"/>
      <c r="CY203" s="122"/>
      <c r="CZ203" s="122"/>
      <c r="DA203" s="122"/>
      <c r="DB203" s="122"/>
      <c r="DC203" s="122"/>
      <c r="DD203" s="122"/>
      <c r="DE203" s="122"/>
      <c r="DF203" s="122"/>
      <c r="DG203" s="122"/>
      <c r="DH203" s="122"/>
      <c r="DI203" s="122"/>
      <c r="DJ203" s="122"/>
      <c r="DK203" s="122"/>
      <c r="DL203" s="122"/>
      <c r="DM203" s="122"/>
      <c r="DN203" s="122"/>
      <c r="DO203" s="122"/>
      <c r="DP203" s="122"/>
      <c r="DQ203" s="122"/>
      <c r="DR203" s="122"/>
      <c r="DS203" s="122"/>
      <c r="DT203" s="122"/>
      <c r="DU203" s="122"/>
      <c r="DV203" s="122"/>
      <c r="DW203" s="122"/>
      <c r="DX203" s="122"/>
      <c r="DY203" s="122"/>
      <c r="DZ203" s="122"/>
      <c r="EA203" s="122"/>
      <c r="EB203" s="122"/>
      <c r="EC203" s="122"/>
      <c r="ED203" s="122"/>
      <c r="EE203" s="122"/>
      <c r="EF203" s="122"/>
      <c r="EG203" s="122"/>
    </row>
    <row r="204" spans="1:137" s="16" customFormat="1" ht="15" customHeight="1" thickBot="1">
      <c r="A204" s="175"/>
      <c r="B204" s="184" t="s">
        <v>236</v>
      </c>
      <c r="C204" s="158" t="s">
        <v>237</v>
      </c>
      <c r="D204" s="14"/>
      <c r="E204" s="256"/>
      <c r="F204" s="324" t="str">
        <f>IFERROR((#REF!+G204/#REF!),"")</f>
        <v/>
      </c>
      <c r="G204" s="258"/>
      <c r="H204" s="258"/>
      <c r="I204" s="259"/>
      <c r="J204" s="15"/>
      <c r="K204" s="119"/>
      <c r="L204" s="120"/>
      <c r="M204" s="121"/>
      <c r="N204" s="119"/>
      <c r="O204" s="120"/>
      <c r="P204" s="121"/>
      <c r="Q204" s="119"/>
      <c r="R204" s="120"/>
      <c r="S204" s="121"/>
      <c r="T204" s="119"/>
      <c r="U204" s="120"/>
      <c r="V204" s="121"/>
      <c r="W204" s="119"/>
      <c r="X204" s="120"/>
      <c r="Y204" s="121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  <c r="AR204" s="104"/>
      <c r="AS204" s="104"/>
      <c r="AT204" s="104"/>
      <c r="AU204" s="104"/>
      <c r="AV204" s="104"/>
      <c r="AW204" s="104"/>
      <c r="AX204" s="104"/>
      <c r="AY204" s="104"/>
      <c r="AZ204" s="104"/>
      <c r="BA204" s="104"/>
      <c r="BB204" s="104"/>
      <c r="BC204" s="104"/>
      <c r="BD204" s="104"/>
      <c r="BE204" s="104"/>
      <c r="BF204" s="104"/>
      <c r="BG204" s="104"/>
      <c r="BH204" s="104"/>
      <c r="BI204" s="104"/>
      <c r="BJ204" s="104"/>
      <c r="BK204" s="104"/>
      <c r="BL204" s="104"/>
      <c r="BM204" s="104"/>
      <c r="BN204" s="104"/>
      <c r="BO204" s="104"/>
      <c r="BP204" s="122"/>
      <c r="BQ204" s="122"/>
      <c r="BR204" s="122"/>
      <c r="BS204" s="122"/>
      <c r="BT204" s="122"/>
      <c r="BU204" s="122"/>
      <c r="BV204" s="122"/>
      <c r="BW204" s="122"/>
      <c r="BX204" s="122"/>
      <c r="BY204" s="122"/>
      <c r="BZ204" s="122"/>
      <c r="CA204" s="122"/>
      <c r="CB204" s="122"/>
      <c r="CC204" s="122"/>
      <c r="CD204" s="122"/>
      <c r="CE204" s="122"/>
      <c r="CF204" s="122"/>
      <c r="CG204" s="122"/>
      <c r="CH204" s="122"/>
      <c r="CI204" s="122"/>
      <c r="CJ204" s="122"/>
      <c r="CK204" s="122"/>
      <c r="CL204" s="122"/>
      <c r="CM204" s="122"/>
      <c r="CN204" s="122"/>
      <c r="CO204" s="122"/>
      <c r="CP204" s="122"/>
      <c r="CQ204" s="122"/>
      <c r="CR204" s="122"/>
      <c r="CS204" s="122"/>
      <c r="CT204" s="122"/>
      <c r="CU204" s="122"/>
      <c r="CV204" s="122"/>
      <c r="CW204" s="122"/>
      <c r="CX204" s="122"/>
      <c r="CY204" s="122"/>
      <c r="CZ204" s="122"/>
      <c r="DA204" s="122"/>
      <c r="DB204" s="122"/>
      <c r="DC204" s="122"/>
      <c r="DD204" s="122"/>
      <c r="DE204" s="122"/>
      <c r="DF204" s="122"/>
      <c r="DG204" s="122"/>
      <c r="DH204" s="122"/>
      <c r="DI204" s="122"/>
      <c r="DJ204" s="122"/>
      <c r="DK204" s="122"/>
      <c r="DL204" s="122"/>
      <c r="DM204" s="122"/>
      <c r="DN204" s="122"/>
      <c r="DO204" s="122"/>
      <c r="DP204" s="122"/>
      <c r="DQ204" s="122"/>
      <c r="DR204" s="122"/>
      <c r="DS204" s="122"/>
      <c r="DT204" s="122"/>
      <c r="DU204" s="122"/>
      <c r="DV204" s="122"/>
      <c r="DW204" s="122"/>
      <c r="DX204" s="122"/>
      <c r="DY204" s="122"/>
      <c r="DZ204" s="122"/>
      <c r="EA204" s="122"/>
      <c r="EB204" s="122"/>
      <c r="EC204" s="122"/>
      <c r="ED204" s="122"/>
      <c r="EE204" s="122"/>
      <c r="EF204" s="122"/>
      <c r="EG204" s="122"/>
    </row>
    <row r="205" spans="1:137" s="16" customFormat="1" ht="15" customHeight="1" thickBot="1">
      <c r="A205" s="175"/>
      <c r="B205" s="181" t="s">
        <v>238</v>
      </c>
      <c r="C205" s="203" t="s">
        <v>239</v>
      </c>
      <c r="D205" s="163"/>
      <c r="E205" s="279">
        <v>1</v>
      </c>
      <c r="F205" s="326" t="str">
        <f>IFERROR((#REF!+G205/#REF!),"")</f>
        <v/>
      </c>
      <c r="G205" s="262">
        <v>12500</v>
      </c>
      <c r="H205" s="262"/>
      <c r="I205" s="263"/>
      <c r="J205" s="15"/>
      <c r="K205" s="119"/>
      <c r="L205" s="120"/>
      <c r="M205" s="121"/>
      <c r="N205" s="119"/>
      <c r="O205" s="120"/>
      <c r="P205" s="121"/>
      <c r="Q205" s="119"/>
      <c r="R205" s="120"/>
      <c r="S205" s="121"/>
      <c r="T205" s="119"/>
      <c r="U205" s="120"/>
      <c r="V205" s="121"/>
      <c r="W205" s="119"/>
      <c r="X205" s="120"/>
      <c r="Y205" s="121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  <c r="AR205" s="104"/>
      <c r="AS205" s="104"/>
      <c r="AT205" s="104"/>
      <c r="AU205" s="104"/>
      <c r="AV205" s="104"/>
      <c r="AW205" s="104"/>
      <c r="AX205" s="104"/>
      <c r="AY205" s="104"/>
      <c r="AZ205" s="104"/>
      <c r="BA205" s="104"/>
      <c r="BB205" s="104"/>
      <c r="BC205" s="104"/>
      <c r="BD205" s="104"/>
      <c r="BE205" s="104"/>
      <c r="BF205" s="104"/>
      <c r="BG205" s="104"/>
      <c r="BH205" s="104"/>
      <c r="BI205" s="104"/>
      <c r="BJ205" s="104"/>
      <c r="BK205" s="104"/>
      <c r="BL205" s="104"/>
      <c r="BM205" s="104"/>
      <c r="BN205" s="104"/>
      <c r="BO205" s="104"/>
      <c r="BP205" s="122"/>
      <c r="BQ205" s="122"/>
      <c r="BR205" s="122"/>
      <c r="BS205" s="122"/>
      <c r="BT205" s="122"/>
      <c r="BU205" s="122"/>
      <c r="BV205" s="122"/>
      <c r="BW205" s="122"/>
      <c r="BX205" s="122"/>
      <c r="BY205" s="122"/>
      <c r="BZ205" s="122"/>
      <c r="CA205" s="122"/>
      <c r="CB205" s="122"/>
      <c r="CC205" s="122"/>
      <c r="CD205" s="122"/>
      <c r="CE205" s="122"/>
      <c r="CF205" s="122"/>
      <c r="CG205" s="122"/>
      <c r="CH205" s="122"/>
      <c r="CI205" s="122"/>
      <c r="CJ205" s="122"/>
      <c r="CK205" s="122"/>
      <c r="CL205" s="122"/>
      <c r="CM205" s="122"/>
      <c r="CN205" s="122"/>
      <c r="CO205" s="122"/>
      <c r="CP205" s="122"/>
      <c r="CQ205" s="122"/>
      <c r="CR205" s="122"/>
      <c r="CS205" s="122"/>
      <c r="CT205" s="122"/>
      <c r="CU205" s="122"/>
      <c r="CV205" s="122"/>
      <c r="CW205" s="122"/>
      <c r="CX205" s="122"/>
      <c r="CY205" s="122"/>
      <c r="CZ205" s="122"/>
      <c r="DA205" s="122"/>
      <c r="DB205" s="122"/>
      <c r="DC205" s="122"/>
      <c r="DD205" s="122"/>
      <c r="DE205" s="122"/>
      <c r="DF205" s="122"/>
      <c r="DG205" s="122"/>
      <c r="DH205" s="122"/>
      <c r="DI205" s="122"/>
      <c r="DJ205" s="122"/>
      <c r="DK205" s="122"/>
      <c r="DL205" s="122"/>
      <c r="DM205" s="122"/>
      <c r="DN205" s="122"/>
      <c r="DO205" s="122"/>
      <c r="DP205" s="122"/>
      <c r="DQ205" s="122"/>
      <c r="DR205" s="122"/>
      <c r="DS205" s="122"/>
      <c r="DT205" s="122"/>
      <c r="DU205" s="122"/>
      <c r="DV205" s="122"/>
      <c r="DW205" s="122"/>
      <c r="DX205" s="122"/>
      <c r="DY205" s="122"/>
      <c r="DZ205" s="122"/>
      <c r="EA205" s="122"/>
      <c r="EB205" s="122"/>
      <c r="EC205" s="122"/>
      <c r="ED205" s="122"/>
      <c r="EE205" s="122"/>
      <c r="EF205" s="122"/>
      <c r="EG205" s="122"/>
    </row>
    <row r="206" spans="1:137" s="16" customFormat="1" ht="15" customHeight="1" thickBot="1">
      <c r="A206" s="17"/>
      <c r="B206" s="176" t="str">
        <f>IFERROR((#REF!+G206+H206+I206)/$E$222,"")</f>
        <v/>
      </c>
      <c r="C206" s="204" t="s">
        <v>215</v>
      </c>
      <c r="D206" s="152"/>
      <c r="E206" s="162"/>
      <c r="F206" s="147" t="str">
        <f>IFERROR((#REF!/#REF!),"")</f>
        <v/>
      </c>
      <c r="G206" s="179">
        <f>SUM(G195:G205)</f>
        <v>206022</v>
      </c>
      <c r="H206" s="179">
        <f>SUM(H195:H205)</f>
        <v>128000</v>
      </c>
      <c r="I206" s="205">
        <f>SUM(I195:I205)</f>
        <v>0</v>
      </c>
      <c r="J206" s="15"/>
      <c r="K206" s="119"/>
      <c r="L206" s="120"/>
      <c r="M206" s="121"/>
      <c r="N206" s="119"/>
      <c r="O206" s="120"/>
      <c r="P206" s="121"/>
      <c r="Q206" s="119"/>
      <c r="R206" s="120"/>
      <c r="S206" s="121"/>
      <c r="T206" s="119"/>
      <c r="U206" s="120"/>
      <c r="V206" s="121"/>
      <c r="W206" s="119"/>
      <c r="X206" s="120"/>
      <c r="Y206" s="121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  <c r="AR206" s="104"/>
      <c r="AS206" s="104"/>
      <c r="AT206" s="104"/>
      <c r="AU206" s="104"/>
      <c r="AV206" s="104"/>
      <c r="AW206" s="104"/>
      <c r="AX206" s="104"/>
      <c r="AY206" s="104"/>
      <c r="AZ206" s="104"/>
      <c r="BA206" s="104"/>
      <c r="BB206" s="104"/>
      <c r="BC206" s="104"/>
      <c r="BD206" s="104"/>
      <c r="BE206" s="104"/>
      <c r="BF206" s="104"/>
      <c r="BG206" s="104"/>
      <c r="BH206" s="104"/>
      <c r="BI206" s="104"/>
      <c r="BJ206" s="104"/>
      <c r="BK206" s="104"/>
      <c r="BL206" s="104"/>
      <c r="BM206" s="104"/>
      <c r="BN206" s="104"/>
      <c r="BO206" s="104"/>
      <c r="BP206" s="122"/>
      <c r="BQ206" s="122"/>
      <c r="BR206" s="122"/>
      <c r="BS206" s="122"/>
      <c r="BT206" s="122"/>
      <c r="BU206" s="122"/>
      <c r="BV206" s="122"/>
      <c r="BW206" s="122"/>
      <c r="BX206" s="122"/>
      <c r="BY206" s="122"/>
      <c r="BZ206" s="122"/>
      <c r="CA206" s="122"/>
      <c r="CB206" s="122"/>
      <c r="CC206" s="122"/>
      <c r="CD206" s="122"/>
      <c r="CE206" s="122"/>
      <c r="CF206" s="122"/>
      <c r="CG206" s="122"/>
      <c r="CH206" s="122"/>
      <c r="CI206" s="122"/>
      <c r="CJ206" s="122"/>
      <c r="CK206" s="122"/>
      <c r="CL206" s="122"/>
      <c r="CM206" s="122"/>
      <c r="CN206" s="122"/>
      <c r="CO206" s="122"/>
      <c r="CP206" s="122"/>
      <c r="CQ206" s="122"/>
      <c r="CR206" s="122"/>
      <c r="CS206" s="122"/>
      <c r="CT206" s="122"/>
      <c r="CU206" s="122"/>
      <c r="CV206" s="122"/>
      <c r="CW206" s="122"/>
      <c r="CX206" s="122"/>
      <c r="CY206" s="122"/>
      <c r="CZ206" s="122"/>
      <c r="DA206" s="122"/>
      <c r="DB206" s="122"/>
      <c r="DC206" s="122"/>
      <c r="DD206" s="122"/>
      <c r="DE206" s="122"/>
      <c r="DF206" s="122"/>
      <c r="DG206" s="122"/>
      <c r="DH206" s="122"/>
      <c r="DI206" s="122"/>
      <c r="DJ206" s="122"/>
      <c r="DK206" s="122"/>
      <c r="DL206" s="122"/>
      <c r="DM206" s="122"/>
      <c r="DN206" s="122"/>
      <c r="DO206" s="122"/>
      <c r="DP206" s="122"/>
      <c r="DQ206" s="122"/>
      <c r="DR206" s="122"/>
      <c r="DS206" s="122"/>
      <c r="DT206" s="122"/>
      <c r="DU206" s="122"/>
      <c r="DV206" s="122"/>
      <c r="DW206" s="122"/>
      <c r="DX206" s="122"/>
      <c r="DY206" s="122"/>
      <c r="DZ206" s="122"/>
      <c r="EA206" s="122"/>
      <c r="EB206" s="122"/>
      <c r="EC206" s="122"/>
      <c r="ED206" s="122"/>
      <c r="EE206" s="122"/>
      <c r="EF206" s="122"/>
      <c r="EG206" s="122"/>
    </row>
    <row r="207" spans="1:137" s="16" customFormat="1" ht="15" customHeight="1" thickBot="1">
      <c r="A207" s="175"/>
      <c r="B207" s="235" t="s">
        <v>204</v>
      </c>
      <c r="C207" s="236" t="s">
        <v>205</v>
      </c>
      <c r="D207" s="230"/>
      <c r="E207" s="233"/>
      <c r="F207" s="237"/>
      <c r="G207" s="214"/>
      <c r="H207" s="214"/>
      <c r="I207" s="215"/>
      <c r="J207" s="15"/>
      <c r="K207" s="119"/>
      <c r="L207" s="120"/>
      <c r="M207" s="121"/>
      <c r="N207" s="119"/>
      <c r="O207" s="120"/>
      <c r="P207" s="121"/>
      <c r="Q207" s="119"/>
      <c r="R207" s="120"/>
      <c r="S207" s="121"/>
      <c r="T207" s="119"/>
      <c r="U207" s="120"/>
      <c r="V207" s="121"/>
      <c r="W207" s="119"/>
      <c r="X207" s="120"/>
      <c r="Y207" s="121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  <c r="AS207" s="104"/>
      <c r="AT207" s="104"/>
      <c r="AU207" s="104"/>
      <c r="AV207" s="104"/>
      <c r="AW207" s="104"/>
      <c r="AX207" s="104"/>
      <c r="AY207" s="104"/>
      <c r="AZ207" s="104"/>
      <c r="BA207" s="104"/>
      <c r="BB207" s="104"/>
      <c r="BC207" s="104"/>
      <c r="BD207" s="104"/>
      <c r="BE207" s="104"/>
      <c r="BF207" s="104"/>
      <c r="BG207" s="104"/>
      <c r="BH207" s="104"/>
      <c r="BI207" s="104"/>
      <c r="BJ207" s="104"/>
      <c r="BK207" s="104"/>
      <c r="BL207" s="104"/>
      <c r="BM207" s="104"/>
      <c r="BN207" s="104"/>
      <c r="BO207" s="104"/>
      <c r="BP207" s="122"/>
      <c r="BQ207" s="122"/>
      <c r="BR207" s="122"/>
      <c r="BS207" s="122"/>
      <c r="BT207" s="122"/>
      <c r="BU207" s="122"/>
      <c r="BV207" s="122"/>
      <c r="BW207" s="122"/>
      <c r="BX207" s="122"/>
      <c r="BY207" s="122"/>
      <c r="BZ207" s="122"/>
      <c r="CA207" s="122"/>
      <c r="CB207" s="122"/>
      <c r="CC207" s="122"/>
      <c r="CD207" s="122"/>
      <c r="CE207" s="122"/>
      <c r="CF207" s="122"/>
      <c r="CG207" s="122"/>
      <c r="CH207" s="122"/>
      <c r="CI207" s="122"/>
      <c r="CJ207" s="122"/>
      <c r="CK207" s="122"/>
      <c r="CL207" s="122"/>
      <c r="CM207" s="122"/>
      <c r="CN207" s="122"/>
      <c r="CO207" s="122"/>
      <c r="CP207" s="122"/>
      <c r="CQ207" s="122"/>
      <c r="CR207" s="122"/>
      <c r="CS207" s="122"/>
      <c r="CT207" s="122"/>
      <c r="CU207" s="122"/>
      <c r="CV207" s="122"/>
      <c r="CW207" s="122"/>
      <c r="CX207" s="122"/>
      <c r="CY207" s="122"/>
      <c r="CZ207" s="122"/>
      <c r="DA207" s="122"/>
      <c r="DB207" s="122"/>
      <c r="DC207" s="122"/>
      <c r="DD207" s="122"/>
      <c r="DE207" s="122"/>
      <c r="DF207" s="122"/>
      <c r="DG207" s="122"/>
      <c r="DH207" s="122"/>
      <c r="DI207" s="122"/>
      <c r="DJ207" s="122"/>
      <c r="DK207" s="122"/>
      <c r="DL207" s="122"/>
      <c r="DM207" s="122"/>
      <c r="DN207" s="122"/>
      <c r="DO207" s="122"/>
      <c r="DP207" s="122"/>
      <c r="DQ207" s="122"/>
      <c r="DR207" s="122"/>
      <c r="DS207" s="122"/>
      <c r="DT207" s="122"/>
      <c r="DU207" s="122"/>
      <c r="DV207" s="122"/>
      <c r="DW207" s="122"/>
      <c r="DX207" s="122"/>
      <c r="DY207" s="122"/>
      <c r="DZ207" s="122"/>
      <c r="EA207" s="122"/>
      <c r="EB207" s="122"/>
      <c r="EC207" s="122"/>
      <c r="ED207" s="122"/>
      <c r="EE207" s="122"/>
      <c r="EF207" s="122"/>
      <c r="EG207" s="122"/>
    </row>
    <row r="208" spans="1:137" s="16" customFormat="1" ht="15" customHeight="1" thickBot="1">
      <c r="A208" s="175"/>
      <c r="B208" s="184" t="s">
        <v>229</v>
      </c>
      <c r="C208" s="18" t="s">
        <v>24</v>
      </c>
      <c r="D208" s="14"/>
      <c r="E208" s="254">
        <v>1</v>
      </c>
      <c r="F208" s="324" t="str">
        <f>IFERROR((#REF!+G208/#REF!),"")</f>
        <v/>
      </c>
      <c r="G208" s="252">
        <v>219725</v>
      </c>
      <c r="H208" s="252"/>
      <c r="I208" s="253">
        <v>21212</v>
      </c>
      <c r="J208" s="15"/>
      <c r="K208" s="119"/>
      <c r="L208" s="120"/>
      <c r="M208" s="121"/>
      <c r="N208" s="119"/>
      <c r="O208" s="120"/>
      <c r="P208" s="121"/>
      <c r="Q208" s="119"/>
      <c r="R208" s="120"/>
      <c r="S208" s="121"/>
      <c r="T208" s="119"/>
      <c r="U208" s="120"/>
      <c r="V208" s="121"/>
      <c r="W208" s="119"/>
      <c r="X208" s="120"/>
      <c r="Y208" s="121"/>
      <c r="Z208" s="104"/>
      <c r="AA208" s="104"/>
      <c r="AB208" s="104"/>
      <c r="AC208" s="104"/>
      <c r="AD208" s="104"/>
      <c r="AE208" s="104"/>
      <c r="AF208" s="104"/>
      <c r="AG208" s="104"/>
      <c r="AH208" s="104"/>
      <c r="AI208" s="104"/>
      <c r="AJ208" s="104"/>
      <c r="AK208" s="104"/>
      <c r="AL208" s="104"/>
      <c r="AM208" s="104"/>
      <c r="AN208" s="104"/>
      <c r="AO208" s="104"/>
      <c r="AP208" s="104"/>
      <c r="AQ208" s="104"/>
      <c r="AR208" s="104"/>
      <c r="AS208" s="104"/>
      <c r="AT208" s="104"/>
      <c r="AU208" s="104"/>
      <c r="AV208" s="104"/>
      <c r="AW208" s="104"/>
      <c r="AX208" s="104"/>
      <c r="AY208" s="104"/>
      <c r="AZ208" s="104"/>
      <c r="BA208" s="104"/>
      <c r="BB208" s="104"/>
      <c r="BC208" s="104"/>
      <c r="BD208" s="104"/>
      <c r="BE208" s="104"/>
      <c r="BF208" s="104"/>
      <c r="BG208" s="104"/>
      <c r="BH208" s="104"/>
      <c r="BI208" s="104"/>
      <c r="BJ208" s="104"/>
      <c r="BK208" s="104"/>
      <c r="BL208" s="104"/>
      <c r="BM208" s="104"/>
      <c r="BN208" s="104"/>
      <c r="BO208" s="104"/>
      <c r="BP208" s="122"/>
      <c r="BQ208" s="122"/>
      <c r="BR208" s="122"/>
      <c r="BS208" s="122"/>
      <c r="BT208" s="122"/>
      <c r="BU208" s="122"/>
      <c r="BV208" s="122"/>
      <c r="BW208" s="122"/>
      <c r="BX208" s="122"/>
      <c r="BY208" s="122"/>
      <c r="BZ208" s="122"/>
      <c r="CA208" s="122"/>
      <c r="CB208" s="122"/>
      <c r="CC208" s="122"/>
      <c r="CD208" s="122"/>
      <c r="CE208" s="122"/>
      <c r="CF208" s="122"/>
      <c r="CG208" s="122"/>
      <c r="CH208" s="122"/>
      <c r="CI208" s="122"/>
      <c r="CJ208" s="122"/>
      <c r="CK208" s="122"/>
      <c r="CL208" s="122"/>
      <c r="CM208" s="122"/>
      <c r="CN208" s="122"/>
      <c r="CO208" s="122"/>
      <c r="CP208" s="122"/>
      <c r="CQ208" s="122"/>
      <c r="CR208" s="122"/>
      <c r="CS208" s="122"/>
      <c r="CT208" s="122"/>
      <c r="CU208" s="122"/>
      <c r="CV208" s="122"/>
      <c r="CW208" s="122"/>
      <c r="CX208" s="122"/>
      <c r="CY208" s="122"/>
      <c r="CZ208" s="122"/>
      <c r="DA208" s="122"/>
      <c r="DB208" s="122"/>
      <c r="DC208" s="122"/>
      <c r="DD208" s="122"/>
      <c r="DE208" s="122"/>
      <c r="DF208" s="122"/>
      <c r="DG208" s="122"/>
      <c r="DH208" s="122"/>
      <c r="DI208" s="122"/>
      <c r="DJ208" s="122"/>
      <c r="DK208" s="122"/>
      <c r="DL208" s="122"/>
      <c r="DM208" s="122"/>
      <c r="DN208" s="122"/>
      <c r="DO208" s="122"/>
      <c r="DP208" s="122"/>
      <c r="DQ208" s="122"/>
      <c r="DR208" s="122"/>
      <c r="DS208" s="122"/>
      <c r="DT208" s="122"/>
      <c r="DU208" s="122"/>
      <c r="DV208" s="122"/>
      <c r="DW208" s="122"/>
      <c r="DX208" s="122"/>
      <c r="DY208" s="122"/>
      <c r="DZ208" s="122"/>
      <c r="EA208" s="122"/>
      <c r="EB208" s="122"/>
      <c r="EC208" s="122"/>
      <c r="ED208" s="122"/>
      <c r="EE208" s="122"/>
      <c r="EF208" s="122"/>
      <c r="EG208" s="122"/>
    </row>
    <row r="209" spans="1:137" s="16" customFormat="1" ht="15" customHeight="1" thickBot="1">
      <c r="A209" s="175"/>
      <c r="B209" s="184" t="s">
        <v>231</v>
      </c>
      <c r="C209" s="140" t="s">
        <v>156</v>
      </c>
      <c r="D209" s="14"/>
      <c r="E209" s="254"/>
      <c r="F209" s="324" t="str">
        <f>IFERROR((#REF!+G209/#REF!),"")</f>
        <v/>
      </c>
      <c r="G209" s="252"/>
      <c r="H209" s="252"/>
      <c r="I209" s="253"/>
      <c r="J209" s="15"/>
      <c r="K209" s="119"/>
      <c r="L209" s="120"/>
      <c r="M209" s="121"/>
      <c r="N209" s="119"/>
      <c r="O209" s="120"/>
      <c r="P209" s="121"/>
      <c r="Q209" s="119"/>
      <c r="R209" s="120"/>
      <c r="S209" s="121"/>
      <c r="T209" s="119"/>
      <c r="U209" s="120"/>
      <c r="V209" s="121"/>
      <c r="W209" s="119"/>
      <c r="X209" s="120"/>
      <c r="Y209" s="121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4"/>
      <c r="BD209" s="104"/>
      <c r="BE209" s="104"/>
      <c r="BF209" s="104"/>
      <c r="BG209" s="104"/>
      <c r="BH209" s="104"/>
      <c r="BI209" s="104"/>
      <c r="BJ209" s="104"/>
      <c r="BK209" s="104"/>
      <c r="BL209" s="104"/>
      <c r="BM209" s="104"/>
      <c r="BN209" s="104"/>
      <c r="BO209" s="104"/>
      <c r="BP209" s="122"/>
      <c r="BQ209" s="122"/>
      <c r="BR209" s="122"/>
      <c r="BS209" s="122"/>
      <c r="BT209" s="122"/>
      <c r="BU209" s="122"/>
      <c r="BV209" s="122"/>
      <c r="BW209" s="122"/>
      <c r="BX209" s="122"/>
      <c r="BY209" s="122"/>
      <c r="BZ209" s="122"/>
      <c r="CA209" s="122"/>
      <c r="CB209" s="122"/>
      <c r="CC209" s="122"/>
      <c r="CD209" s="122"/>
      <c r="CE209" s="122"/>
      <c r="CF209" s="122"/>
      <c r="CG209" s="122"/>
      <c r="CH209" s="122"/>
      <c r="CI209" s="122"/>
      <c r="CJ209" s="122"/>
      <c r="CK209" s="122"/>
      <c r="CL209" s="122"/>
      <c r="CM209" s="122"/>
      <c r="CN209" s="122"/>
      <c r="CO209" s="122"/>
      <c r="CP209" s="122"/>
      <c r="CQ209" s="122"/>
      <c r="CR209" s="122"/>
      <c r="CS209" s="122"/>
      <c r="CT209" s="122"/>
      <c r="CU209" s="122"/>
      <c r="CV209" s="122"/>
      <c r="CW209" s="122"/>
      <c r="CX209" s="122"/>
      <c r="CY209" s="122"/>
      <c r="CZ209" s="122"/>
      <c r="DA209" s="122"/>
      <c r="DB209" s="122"/>
      <c r="DC209" s="122"/>
      <c r="DD209" s="122"/>
      <c r="DE209" s="122"/>
      <c r="DF209" s="122"/>
      <c r="DG209" s="122"/>
      <c r="DH209" s="122"/>
      <c r="DI209" s="122"/>
      <c r="DJ209" s="122"/>
      <c r="DK209" s="122"/>
      <c r="DL209" s="122"/>
      <c r="DM209" s="122"/>
      <c r="DN209" s="122"/>
      <c r="DO209" s="122"/>
      <c r="DP209" s="122"/>
      <c r="DQ209" s="122"/>
      <c r="DR209" s="122"/>
      <c r="DS209" s="122"/>
      <c r="DT209" s="122"/>
      <c r="DU209" s="122"/>
      <c r="DV209" s="122"/>
      <c r="DW209" s="122"/>
      <c r="DX209" s="122"/>
      <c r="DY209" s="122"/>
      <c r="DZ209" s="122"/>
      <c r="EA209" s="122"/>
      <c r="EB209" s="122"/>
      <c r="EC209" s="122"/>
      <c r="ED209" s="122"/>
      <c r="EE209" s="122"/>
      <c r="EF209" s="122"/>
      <c r="EG209" s="122"/>
    </row>
    <row r="210" spans="1:137" s="16" customFormat="1" ht="15" customHeight="1" thickBot="1">
      <c r="A210" s="175"/>
      <c r="B210" s="184" t="s">
        <v>217</v>
      </c>
      <c r="C210" s="18" t="s">
        <v>194</v>
      </c>
      <c r="D210" s="14"/>
      <c r="E210" s="278"/>
      <c r="F210" s="324" t="str">
        <f>IFERROR((#REF!+G210/#REF!),"")</f>
        <v/>
      </c>
      <c r="G210" s="252"/>
      <c r="H210" s="252"/>
      <c r="I210" s="253"/>
      <c r="J210" s="15"/>
      <c r="K210" s="119"/>
      <c r="L210" s="120"/>
      <c r="M210" s="121"/>
      <c r="N210" s="119"/>
      <c r="O210" s="120"/>
      <c r="P210" s="121"/>
      <c r="Q210" s="119"/>
      <c r="R210" s="120"/>
      <c r="S210" s="121"/>
      <c r="T210" s="119"/>
      <c r="U210" s="120"/>
      <c r="V210" s="121"/>
      <c r="W210" s="119"/>
      <c r="X210" s="120"/>
      <c r="Y210" s="121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4"/>
      <c r="BD210" s="104"/>
      <c r="BE210" s="104"/>
      <c r="BF210" s="104"/>
      <c r="BG210" s="104"/>
      <c r="BH210" s="104"/>
      <c r="BI210" s="104"/>
      <c r="BJ210" s="104"/>
      <c r="BK210" s="104"/>
      <c r="BL210" s="104"/>
      <c r="BM210" s="104"/>
      <c r="BN210" s="104"/>
      <c r="BO210" s="104"/>
      <c r="BP210" s="122"/>
      <c r="BQ210" s="122"/>
      <c r="BR210" s="122"/>
      <c r="BS210" s="122"/>
      <c r="BT210" s="122"/>
      <c r="BU210" s="122"/>
      <c r="BV210" s="122"/>
      <c r="BW210" s="122"/>
      <c r="BX210" s="122"/>
      <c r="BY210" s="122"/>
      <c r="BZ210" s="122"/>
      <c r="CA210" s="122"/>
      <c r="CB210" s="122"/>
      <c r="CC210" s="122"/>
      <c r="CD210" s="122"/>
      <c r="CE210" s="122"/>
      <c r="CF210" s="122"/>
      <c r="CG210" s="122"/>
      <c r="CH210" s="122"/>
      <c r="CI210" s="122"/>
      <c r="CJ210" s="122"/>
      <c r="CK210" s="122"/>
      <c r="CL210" s="122"/>
      <c r="CM210" s="122"/>
      <c r="CN210" s="122"/>
      <c r="CO210" s="122"/>
      <c r="CP210" s="122"/>
      <c r="CQ210" s="122"/>
      <c r="CR210" s="122"/>
      <c r="CS210" s="122"/>
      <c r="CT210" s="122"/>
      <c r="CU210" s="122"/>
      <c r="CV210" s="122"/>
      <c r="CW210" s="122"/>
      <c r="CX210" s="122"/>
      <c r="CY210" s="122"/>
      <c r="CZ210" s="122"/>
      <c r="DA210" s="122"/>
      <c r="DB210" s="122"/>
      <c r="DC210" s="122"/>
      <c r="DD210" s="122"/>
      <c r="DE210" s="122"/>
      <c r="DF210" s="122"/>
      <c r="DG210" s="122"/>
      <c r="DH210" s="122"/>
      <c r="DI210" s="122"/>
      <c r="DJ210" s="122"/>
      <c r="DK210" s="122"/>
      <c r="DL210" s="122"/>
      <c r="DM210" s="122"/>
      <c r="DN210" s="122"/>
      <c r="DO210" s="122"/>
      <c r="DP210" s="122"/>
      <c r="DQ210" s="122"/>
      <c r="DR210" s="122"/>
      <c r="DS210" s="122"/>
      <c r="DT210" s="122"/>
      <c r="DU210" s="122"/>
      <c r="DV210" s="122"/>
      <c r="DW210" s="122"/>
      <c r="DX210" s="122"/>
      <c r="DY210" s="122"/>
      <c r="DZ210" s="122"/>
      <c r="EA210" s="122"/>
      <c r="EB210" s="122"/>
      <c r="EC210" s="122"/>
      <c r="ED210" s="122"/>
      <c r="EE210" s="122"/>
      <c r="EF210" s="122"/>
      <c r="EG210" s="122"/>
    </row>
    <row r="211" spans="1:137" s="16" customFormat="1" ht="15" customHeight="1" thickBot="1">
      <c r="A211" s="175"/>
      <c r="B211" s="184" t="s">
        <v>230</v>
      </c>
      <c r="C211" s="18" t="s">
        <v>195</v>
      </c>
      <c r="D211" s="14"/>
      <c r="E211" s="254"/>
      <c r="F211" s="324" t="str">
        <f>IFERROR((#REF!+G211/#REF!),"")</f>
        <v/>
      </c>
      <c r="G211" s="252"/>
      <c r="H211" s="252"/>
      <c r="I211" s="253"/>
      <c r="J211" s="15"/>
      <c r="K211" s="119"/>
      <c r="L211" s="120"/>
      <c r="M211" s="121"/>
      <c r="N211" s="119"/>
      <c r="O211" s="120"/>
      <c r="P211" s="121"/>
      <c r="Q211" s="119"/>
      <c r="R211" s="120"/>
      <c r="S211" s="121"/>
      <c r="T211" s="119"/>
      <c r="U211" s="120"/>
      <c r="V211" s="121"/>
      <c r="W211" s="119"/>
      <c r="X211" s="120"/>
      <c r="Y211" s="121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104"/>
      <c r="AK211" s="104"/>
      <c r="AL211" s="104"/>
      <c r="AM211" s="104"/>
      <c r="AN211" s="104"/>
      <c r="AO211" s="104"/>
      <c r="AP211" s="104"/>
      <c r="AQ211" s="104"/>
      <c r="AR211" s="104"/>
      <c r="AS211" s="104"/>
      <c r="AT211" s="104"/>
      <c r="AU211" s="104"/>
      <c r="AV211" s="104"/>
      <c r="AW211" s="104"/>
      <c r="AX211" s="104"/>
      <c r="AY211" s="104"/>
      <c r="AZ211" s="104"/>
      <c r="BA211" s="104"/>
      <c r="BB211" s="104"/>
      <c r="BC211" s="104"/>
      <c r="BD211" s="104"/>
      <c r="BE211" s="104"/>
      <c r="BF211" s="104"/>
      <c r="BG211" s="104"/>
      <c r="BH211" s="104"/>
      <c r="BI211" s="104"/>
      <c r="BJ211" s="104"/>
      <c r="BK211" s="104"/>
      <c r="BL211" s="104"/>
      <c r="BM211" s="104"/>
      <c r="BN211" s="104"/>
      <c r="BO211" s="104"/>
      <c r="BP211" s="122"/>
      <c r="BQ211" s="122"/>
      <c r="BR211" s="122"/>
      <c r="BS211" s="122"/>
      <c r="BT211" s="122"/>
      <c r="BU211" s="122"/>
      <c r="BV211" s="122"/>
      <c r="BW211" s="122"/>
      <c r="BX211" s="122"/>
      <c r="BY211" s="122"/>
      <c r="BZ211" s="122"/>
      <c r="CA211" s="122"/>
      <c r="CB211" s="122"/>
      <c r="CC211" s="122"/>
      <c r="CD211" s="122"/>
      <c r="CE211" s="122"/>
      <c r="CF211" s="122"/>
      <c r="CG211" s="122"/>
      <c r="CH211" s="122"/>
      <c r="CI211" s="122"/>
      <c r="CJ211" s="122"/>
      <c r="CK211" s="122"/>
      <c r="CL211" s="122"/>
      <c r="CM211" s="122"/>
      <c r="CN211" s="122"/>
      <c r="CO211" s="122"/>
      <c r="CP211" s="122"/>
      <c r="CQ211" s="122"/>
      <c r="CR211" s="122"/>
      <c r="CS211" s="122"/>
      <c r="CT211" s="122"/>
      <c r="CU211" s="122"/>
      <c r="CV211" s="122"/>
      <c r="CW211" s="122"/>
      <c r="CX211" s="122"/>
      <c r="CY211" s="122"/>
      <c r="CZ211" s="122"/>
      <c r="DA211" s="122"/>
      <c r="DB211" s="122"/>
      <c r="DC211" s="122"/>
      <c r="DD211" s="122"/>
      <c r="DE211" s="122"/>
      <c r="DF211" s="122"/>
      <c r="DG211" s="122"/>
      <c r="DH211" s="122"/>
      <c r="DI211" s="122"/>
      <c r="DJ211" s="122"/>
      <c r="DK211" s="122"/>
      <c r="DL211" s="122"/>
      <c r="DM211" s="122"/>
      <c r="DN211" s="122"/>
      <c r="DO211" s="122"/>
      <c r="DP211" s="122"/>
      <c r="DQ211" s="122"/>
      <c r="DR211" s="122"/>
      <c r="DS211" s="122"/>
      <c r="DT211" s="122"/>
      <c r="DU211" s="122"/>
      <c r="DV211" s="122"/>
      <c r="DW211" s="122"/>
      <c r="DX211" s="122"/>
      <c r="DY211" s="122"/>
      <c r="DZ211" s="122"/>
      <c r="EA211" s="122"/>
      <c r="EB211" s="122"/>
      <c r="EC211" s="122"/>
      <c r="ED211" s="122"/>
      <c r="EE211" s="122"/>
      <c r="EF211" s="122"/>
      <c r="EG211" s="122"/>
    </row>
    <row r="212" spans="1:137" s="16" customFormat="1" ht="15" customHeight="1" thickBot="1">
      <c r="A212" s="175"/>
      <c r="B212" s="184" t="s">
        <v>218</v>
      </c>
      <c r="C212" s="18" t="s">
        <v>16</v>
      </c>
      <c r="D212" s="14"/>
      <c r="E212" s="278"/>
      <c r="F212" s="324" t="str">
        <f>IFERROR((#REF!+G212/#REF!),"")</f>
        <v/>
      </c>
      <c r="G212" s="252"/>
      <c r="H212" s="252"/>
      <c r="I212" s="253"/>
      <c r="J212" s="15"/>
      <c r="K212" s="119"/>
      <c r="L212" s="120"/>
      <c r="M212" s="121"/>
      <c r="N212" s="119"/>
      <c r="O212" s="120"/>
      <c r="P212" s="121"/>
      <c r="Q212" s="119"/>
      <c r="R212" s="120"/>
      <c r="S212" s="121"/>
      <c r="T212" s="119"/>
      <c r="U212" s="120"/>
      <c r="V212" s="121"/>
      <c r="W212" s="119"/>
      <c r="X212" s="120"/>
      <c r="Y212" s="121"/>
      <c r="Z212" s="104"/>
      <c r="AA212" s="104"/>
      <c r="AB212" s="104"/>
      <c r="AC212" s="104"/>
      <c r="AD212" s="104"/>
      <c r="AE212" s="104"/>
      <c r="AF212" s="104"/>
      <c r="AG212" s="104"/>
      <c r="AH212" s="104"/>
      <c r="AI212" s="104"/>
      <c r="AJ212" s="104"/>
      <c r="AK212" s="104"/>
      <c r="AL212" s="104"/>
      <c r="AM212" s="104"/>
      <c r="AN212" s="104"/>
      <c r="AO212" s="104"/>
      <c r="AP212" s="104"/>
      <c r="AQ212" s="104"/>
      <c r="AR212" s="104"/>
      <c r="AS212" s="104"/>
      <c r="AT212" s="104"/>
      <c r="AU212" s="104"/>
      <c r="AV212" s="104"/>
      <c r="AW212" s="104"/>
      <c r="AX212" s="104"/>
      <c r="AY212" s="104"/>
      <c r="AZ212" s="104"/>
      <c r="BA212" s="104"/>
      <c r="BB212" s="104"/>
      <c r="BC212" s="104"/>
      <c r="BD212" s="104"/>
      <c r="BE212" s="104"/>
      <c r="BF212" s="104"/>
      <c r="BG212" s="104"/>
      <c r="BH212" s="104"/>
      <c r="BI212" s="104"/>
      <c r="BJ212" s="104"/>
      <c r="BK212" s="104"/>
      <c r="BL212" s="104"/>
      <c r="BM212" s="104"/>
      <c r="BN212" s="104"/>
      <c r="BO212" s="104"/>
      <c r="BP212" s="122"/>
      <c r="BQ212" s="122"/>
      <c r="BR212" s="122"/>
      <c r="BS212" s="122"/>
      <c r="BT212" s="122"/>
      <c r="BU212" s="122"/>
      <c r="BV212" s="122"/>
      <c r="BW212" s="122"/>
      <c r="BX212" s="122"/>
      <c r="BY212" s="122"/>
      <c r="BZ212" s="122"/>
      <c r="CA212" s="122"/>
      <c r="CB212" s="122"/>
      <c r="CC212" s="122"/>
      <c r="CD212" s="122"/>
      <c r="CE212" s="122"/>
      <c r="CF212" s="122"/>
      <c r="CG212" s="122"/>
      <c r="CH212" s="122"/>
      <c r="CI212" s="122"/>
      <c r="CJ212" s="122"/>
      <c r="CK212" s="122"/>
      <c r="CL212" s="122"/>
      <c r="CM212" s="122"/>
      <c r="CN212" s="122"/>
      <c r="CO212" s="122"/>
      <c r="CP212" s="122"/>
      <c r="CQ212" s="122"/>
      <c r="CR212" s="122"/>
      <c r="CS212" s="122"/>
      <c r="CT212" s="122"/>
      <c r="CU212" s="122"/>
      <c r="CV212" s="122"/>
      <c r="CW212" s="122"/>
      <c r="CX212" s="122"/>
      <c r="CY212" s="122"/>
      <c r="CZ212" s="122"/>
      <c r="DA212" s="122"/>
      <c r="DB212" s="122"/>
      <c r="DC212" s="122"/>
      <c r="DD212" s="122"/>
      <c r="DE212" s="122"/>
      <c r="DF212" s="122"/>
      <c r="DG212" s="122"/>
      <c r="DH212" s="122"/>
      <c r="DI212" s="122"/>
      <c r="DJ212" s="122"/>
      <c r="DK212" s="122"/>
      <c r="DL212" s="122"/>
      <c r="DM212" s="122"/>
      <c r="DN212" s="122"/>
      <c r="DO212" s="122"/>
      <c r="DP212" s="122"/>
      <c r="DQ212" s="122"/>
      <c r="DR212" s="122"/>
      <c r="DS212" s="122"/>
      <c r="DT212" s="122"/>
      <c r="DU212" s="122"/>
      <c r="DV212" s="122"/>
      <c r="DW212" s="122"/>
      <c r="DX212" s="122"/>
      <c r="DY212" s="122"/>
      <c r="DZ212" s="122"/>
      <c r="EA212" s="122"/>
      <c r="EB212" s="122"/>
      <c r="EC212" s="122"/>
      <c r="ED212" s="122"/>
      <c r="EE212" s="122"/>
      <c r="EF212" s="122"/>
      <c r="EG212" s="122"/>
    </row>
    <row r="213" spans="1:137" s="16" customFormat="1" ht="15" customHeight="1" thickBot="1">
      <c r="A213" s="175"/>
      <c r="B213" s="207" t="s">
        <v>203</v>
      </c>
      <c r="C213" s="19" t="s">
        <v>12</v>
      </c>
      <c r="D213" s="154"/>
      <c r="E213" s="298"/>
      <c r="F213" s="326" t="str">
        <f>IFERROR((#REF!+G213/#REF!),"")</f>
        <v/>
      </c>
      <c r="G213" s="249"/>
      <c r="H213" s="249"/>
      <c r="I213" s="302"/>
      <c r="J213" s="15"/>
      <c r="K213" s="119"/>
      <c r="L213" s="120"/>
      <c r="M213" s="121"/>
      <c r="N213" s="119"/>
      <c r="O213" s="120"/>
      <c r="P213" s="121"/>
      <c r="Q213" s="119"/>
      <c r="R213" s="120"/>
      <c r="S213" s="121"/>
      <c r="T213" s="119"/>
      <c r="U213" s="120"/>
      <c r="V213" s="121"/>
      <c r="W213" s="119"/>
      <c r="X213" s="120"/>
      <c r="Y213" s="121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4"/>
      <c r="BD213" s="104"/>
      <c r="BE213" s="104"/>
      <c r="BF213" s="104"/>
      <c r="BG213" s="104"/>
      <c r="BH213" s="104"/>
      <c r="BI213" s="104"/>
      <c r="BJ213" s="104"/>
      <c r="BK213" s="104"/>
      <c r="BL213" s="104"/>
      <c r="BM213" s="104"/>
      <c r="BN213" s="104"/>
      <c r="BO213" s="104"/>
      <c r="BP213" s="122"/>
      <c r="BQ213" s="122"/>
      <c r="BR213" s="122"/>
      <c r="BS213" s="122"/>
      <c r="BT213" s="122"/>
      <c r="BU213" s="122"/>
      <c r="BV213" s="122"/>
      <c r="BW213" s="122"/>
      <c r="BX213" s="122"/>
      <c r="BY213" s="122"/>
      <c r="BZ213" s="122"/>
      <c r="CA213" s="122"/>
      <c r="CB213" s="122"/>
      <c r="CC213" s="122"/>
      <c r="CD213" s="122"/>
      <c r="CE213" s="122"/>
      <c r="CF213" s="122"/>
      <c r="CG213" s="122"/>
      <c r="CH213" s="122"/>
      <c r="CI213" s="122"/>
      <c r="CJ213" s="122"/>
      <c r="CK213" s="122"/>
      <c r="CL213" s="122"/>
      <c r="CM213" s="122"/>
      <c r="CN213" s="122"/>
      <c r="CO213" s="122"/>
      <c r="CP213" s="122"/>
      <c r="CQ213" s="122"/>
      <c r="CR213" s="122"/>
      <c r="CS213" s="122"/>
      <c r="CT213" s="122"/>
      <c r="CU213" s="122"/>
      <c r="CV213" s="122"/>
      <c r="CW213" s="122"/>
      <c r="CX213" s="122"/>
      <c r="CY213" s="122"/>
      <c r="CZ213" s="122"/>
      <c r="DA213" s="122"/>
      <c r="DB213" s="122"/>
      <c r="DC213" s="122"/>
      <c r="DD213" s="122"/>
      <c r="DE213" s="122"/>
      <c r="DF213" s="122"/>
      <c r="DG213" s="122"/>
      <c r="DH213" s="122"/>
      <c r="DI213" s="122"/>
      <c r="DJ213" s="122"/>
      <c r="DK213" s="122"/>
      <c r="DL213" s="122"/>
      <c r="DM213" s="122"/>
      <c r="DN213" s="122"/>
      <c r="DO213" s="122"/>
      <c r="DP213" s="122"/>
      <c r="DQ213" s="122"/>
      <c r="DR213" s="122"/>
      <c r="DS213" s="122"/>
      <c r="DT213" s="122"/>
      <c r="DU213" s="122"/>
      <c r="DV213" s="122"/>
      <c r="DW213" s="122"/>
      <c r="DX213" s="122"/>
      <c r="DY213" s="122"/>
      <c r="DZ213" s="122"/>
      <c r="EA213" s="122"/>
      <c r="EB213" s="122"/>
      <c r="EC213" s="122"/>
      <c r="ED213" s="122"/>
      <c r="EE213" s="122"/>
      <c r="EF213" s="122"/>
      <c r="EG213" s="122"/>
    </row>
    <row r="214" spans="1:137" s="16" customFormat="1" ht="15" customHeight="1" thickBot="1">
      <c r="A214" s="17"/>
      <c r="B214" s="176" t="str">
        <f>IFERROR((#REF!+G214+H214+I214)/$E$222,"")</f>
        <v/>
      </c>
      <c r="C214" s="204" t="s">
        <v>216</v>
      </c>
      <c r="D214" s="152"/>
      <c r="E214" s="206"/>
      <c r="F214" s="147" t="str">
        <f>IFERROR((#REF!/#REF!),"")</f>
        <v/>
      </c>
      <c r="G214" s="179">
        <f>SUM(G208:G213)</f>
        <v>219725</v>
      </c>
      <c r="H214" s="179">
        <f>SUM(H208:H213)</f>
        <v>0</v>
      </c>
      <c r="I214" s="205">
        <f>SUM(I208:I213)</f>
        <v>21212</v>
      </c>
      <c r="J214" s="15"/>
      <c r="K214" s="119"/>
      <c r="L214" s="120"/>
      <c r="M214" s="121"/>
      <c r="N214" s="119"/>
      <c r="O214" s="120"/>
      <c r="P214" s="121"/>
      <c r="Q214" s="119"/>
      <c r="R214" s="120"/>
      <c r="S214" s="121"/>
      <c r="T214" s="119"/>
      <c r="U214" s="120"/>
      <c r="V214" s="121"/>
      <c r="W214" s="119"/>
      <c r="X214" s="120"/>
      <c r="Y214" s="121"/>
      <c r="Z214" s="104"/>
      <c r="AA214" s="104"/>
      <c r="AB214" s="104"/>
      <c r="AC214" s="104"/>
      <c r="AD214" s="104"/>
      <c r="AE214" s="104"/>
      <c r="AF214" s="104"/>
      <c r="AG214" s="104"/>
      <c r="AH214" s="104"/>
      <c r="AI214" s="104"/>
      <c r="AJ214" s="104"/>
      <c r="AK214" s="104"/>
      <c r="AL214" s="104"/>
      <c r="AM214" s="104"/>
      <c r="AN214" s="104"/>
      <c r="AO214" s="104"/>
      <c r="AP214" s="104"/>
      <c r="AQ214" s="104"/>
      <c r="AR214" s="104"/>
      <c r="AS214" s="104"/>
      <c r="AT214" s="104"/>
      <c r="AU214" s="104"/>
      <c r="AV214" s="104"/>
      <c r="AW214" s="104"/>
      <c r="AX214" s="104"/>
      <c r="AY214" s="104"/>
      <c r="AZ214" s="104"/>
      <c r="BA214" s="104"/>
      <c r="BB214" s="104"/>
      <c r="BC214" s="104"/>
      <c r="BD214" s="104"/>
      <c r="BE214" s="104"/>
      <c r="BF214" s="104"/>
      <c r="BG214" s="104"/>
      <c r="BH214" s="104"/>
      <c r="BI214" s="104"/>
      <c r="BJ214" s="104"/>
      <c r="BK214" s="104"/>
      <c r="BL214" s="104"/>
      <c r="BM214" s="104"/>
      <c r="BN214" s="104"/>
      <c r="BO214" s="104"/>
      <c r="BP214" s="122"/>
      <c r="BQ214" s="122"/>
      <c r="BR214" s="122"/>
      <c r="BS214" s="122"/>
      <c r="BT214" s="122"/>
      <c r="BU214" s="122"/>
      <c r="BV214" s="122"/>
      <c r="BW214" s="122"/>
      <c r="BX214" s="122"/>
      <c r="BY214" s="122"/>
      <c r="BZ214" s="122"/>
      <c r="CA214" s="122"/>
      <c r="CB214" s="122"/>
      <c r="CC214" s="122"/>
      <c r="CD214" s="122"/>
      <c r="CE214" s="122"/>
      <c r="CF214" s="122"/>
      <c r="CG214" s="122"/>
      <c r="CH214" s="122"/>
      <c r="CI214" s="122"/>
      <c r="CJ214" s="122"/>
      <c r="CK214" s="122"/>
      <c r="CL214" s="122"/>
      <c r="CM214" s="122"/>
      <c r="CN214" s="122"/>
      <c r="CO214" s="122"/>
      <c r="CP214" s="122"/>
      <c r="CQ214" s="122"/>
      <c r="CR214" s="122"/>
      <c r="CS214" s="122"/>
      <c r="CT214" s="122"/>
      <c r="CU214" s="122"/>
      <c r="CV214" s="122"/>
      <c r="CW214" s="122"/>
      <c r="CX214" s="122"/>
      <c r="CY214" s="122"/>
      <c r="CZ214" s="122"/>
      <c r="DA214" s="122"/>
      <c r="DB214" s="122"/>
      <c r="DC214" s="122"/>
      <c r="DD214" s="122"/>
      <c r="DE214" s="122"/>
      <c r="DF214" s="122"/>
      <c r="DG214" s="122"/>
      <c r="DH214" s="122"/>
      <c r="DI214" s="122"/>
      <c r="DJ214" s="122"/>
      <c r="DK214" s="122"/>
      <c r="DL214" s="122"/>
      <c r="DM214" s="122"/>
      <c r="DN214" s="122"/>
      <c r="DO214" s="122"/>
      <c r="DP214" s="122"/>
      <c r="DQ214" s="122"/>
      <c r="DR214" s="122"/>
      <c r="DS214" s="122"/>
      <c r="DT214" s="122"/>
      <c r="DU214" s="122"/>
      <c r="DV214" s="122"/>
      <c r="DW214" s="122"/>
      <c r="DX214" s="122"/>
      <c r="DY214" s="122"/>
      <c r="DZ214" s="122"/>
      <c r="EA214" s="122"/>
      <c r="EB214" s="122"/>
      <c r="EC214" s="122"/>
      <c r="ED214" s="122"/>
      <c r="EE214" s="122"/>
      <c r="EF214" s="122"/>
      <c r="EG214" s="122"/>
    </row>
    <row r="215" spans="1:137" s="34" customFormat="1" ht="16.5" customHeight="1" thickBot="1">
      <c r="A215" s="172"/>
      <c r="B215" s="69"/>
      <c r="C215" s="70" t="s">
        <v>171</v>
      </c>
      <c r="D215" s="71"/>
      <c r="E215" s="72">
        <f>SUM(G215:I215)</f>
        <v>2903806</v>
      </c>
      <c r="F215" s="169"/>
      <c r="G215" s="72">
        <f>(G23+G28+G36+G44+G51+G58+G74+G86+G101+G116+G130+G138+G144+G149+G152+G160+G168+G177+G183+G188+G171+G193+G206+G214)</f>
        <v>2700811</v>
      </c>
      <c r="H215" s="72">
        <f>(H23+H28+H36+H44+H51+H58+H74+H86+H101+H116+H130+H138+H144+H149+H152+H160+H168+H177+H183+H188+H171+H193+H206+H214)</f>
        <v>168821</v>
      </c>
      <c r="I215" s="72">
        <f>(I23+I28+I36+I44+I51+I58+I74+I86+I101+I116+I130+I138+I144+I149+I152+I160+I168+I177+I183+I188+I171+I193+I206+I214)</f>
        <v>34174</v>
      </c>
      <c r="J215" s="33"/>
      <c r="K215" s="132"/>
      <c r="L215" s="133"/>
      <c r="M215" s="134"/>
      <c r="N215" s="132"/>
      <c r="O215" s="133"/>
      <c r="P215" s="134"/>
      <c r="Q215" s="132"/>
      <c r="R215" s="133"/>
      <c r="S215" s="134"/>
      <c r="T215" s="132"/>
      <c r="U215" s="133"/>
      <c r="V215" s="134"/>
      <c r="W215" s="132"/>
      <c r="X215" s="133"/>
      <c r="Y215" s="134"/>
      <c r="Z215" s="135"/>
      <c r="AA215" s="135"/>
      <c r="AB215" s="135"/>
      <c r="AC215" s="135"/>
      <c r="AD215" s="135"/>
      <c r="AE215" s="135"/>
      <c r="AF215" s="135"/>
      <c r="AG215" s="135"/>
      <c r="AH215" s="135"/>
      <c r="AI215" s="135"/>
      <c r="AJ215" s="135"/>
      <c r="AK215" s="135"/>
      <c r="AL215" s="135"/>
      <c r="AM215" s="135"/>
      <c r="AN215" s="135"/>
      <c r="AO215" s="135"/>
      <c r="AP215" s="135"/>
      <c r="AQ215" s="135"/>
      <c r="AR215" s="135"/>
      <c r="AS215" s="135"/>
      <c r="AT215" s="135"/>
      <c r="AU215" s="135"/>
      <c r="AV215" s="135"/>
      <c r="AW215" s="135"/>
      <c r="AX215" s="135"/>
      <c r="AY215" s="135"/>
      <c r="AZ215" s="135"/>
      <c r="BA215" s="135"/>
      <c r="BB215" s="135"/>
      <c r="BC215" s="135"/>
      <c r="BD215" s="135"/>
      <c r="BE215" s="135"/>
      <c r="BF215" s="135"/>
      <c r="BG215" s="135"/>
      <c r="BH215" s="135"/>
      <c r="BI215" s="135"/>
      <c r="BJ215" s="135"/>
      <c r="BK215" s="135"/>
      <c r="BL215" s="135"/>
      <c r="BM215" s="135"/>
      <c r="BN215" s="135"/>
      <c r="BO215" s="135"/>
      <c r="BP215" s="136"/>
      <c r="BQ215" s="136"/>
      <c r="BR215" s="136"/>
      <c r="BS215" s="136"/>
      <c r="BT215" s="136"/>
      <c r="BU215" s="136"/>
      <c r="BV215" s="136"/>
      <c r="BW215" s="136"/>
      <c r="BX215" s="136"/>
      <c r="BY215" s="136"/>
      <c r="BZ215" s="136"/>
      <c r="CA215" s="136"/>
      <c r="CB215" s="136"/>
      <c r="CC215" s="136"/>
      <c r="CD215" s="136"/>
      <c r="CE215" s="136"/>
      <c r="CF215" s="136"/>
      <c r="CG215" s="136"/>
      <c r="CH215" s="136"/>
      <c r="CI215" s="136"/>
      <c r="CJ215" s="136"/>
      <c r="CK215" s="136"/>
      <c r="CL215" s="136"/>
      <c r="CM215" s="136"/>
      <c r="CN215" s="136"/>
      <c r="CO215" s="136"/>
      <c r="CP215" s="136"/>
      <c r="CQ215" s="136"/>
      <c r="CR215" s="136"/>
      <c r="CS215" s="136"/>
      <c r="CT215" s="136"/>
      <c r="CU215" s="136"/>
      <c r="CV215" s="136"/>
      <c r="CW215" s="136"/>
      <c r="CX215" s="136"/>
      <c r="CY215" s="136"/>
      <c r="CZ215" s="136"/>
      <c r="DA215" s="136"/>
      <c r="DB215" s="136"/>
      <c r="DC215" s="136"/>
      <c r="DD215" s="136"/>
      <c r="DE215" s="136"/>
      <c r="DF215" s="136"/>
      <c r="DG215" s="136"/>
      <c r="DH215" s="136"/>
      <c r="DI215" s="136"/>
      <c r="DJ215" s="136"/>
      <c r="DK215" s="136"/>
      <c r="DL215" s="136"/>
      <c r="DM215" s="136"/>
      <c r="DN215" s="136"/>
      <c r="DO215" s="136"/>
      <c r="DP215" s="136"/>
      <c r="DQ215" s="136"/>
      <c r="DR215" s="136"/>
      <c r="DS215" s="136"/>
      <c r="DT215" s="136"/>
      <c r="DU215" s="136"/>
      <c r="DV215" s="136"/>
      <c r="DW215" s="136"/>
      <c r="DX215" s="136"/>
      <c r="DY215" s="136"/>
      <c r="DZ215" s="136"/>
      <c r="EA215" s="136"/>
      <c r="EB215" s="136"/>
      <c r="EC215" s="136"/>
      <c r="ED215" s="136"/>
      <c r="EE215" s="136"/>
      <c r="EF215" s="136"/>
      <c r="EG215" s="136"/>
    </row>
    <row r="216" spans="1:137" s="34" customFormat="1" ht="16.5" customHeight="1">
      <c r="A216" s="17"/>
      <c r="B216" s="315">
        <f>IFERROR((F216/$E$222),"")</f>
        <v>4.7618718910033782E-2</v>
      </c>
      <c r="C216" s="35" t="s">
        <v>172</v>
      </c>
      <c r="D216" s="14"/>
      <c r="E216" s="77"/>
      <c r="F216" s="332">
        <f>SUM(G216:I216)</f>
        <v>165561</v>
      </c>
      <c r="G216" s="303">
        <v>154405</v>
      </c>
      <c r="H216" s="304">
        <v>9278</v>
      </c>
      <c r="I216" s="304">
        <v>1878</v>
      </c>
      <c r="J216" s="33"/>
      <c r="K216" s="132"/>
      <c r="L216" s="133"/>
      <c r="M216" s="134"/>
      <c r="N216" s="132"/>
      <c r="O216" s="133"/>
      <c r="P216" s="134"/>
      <c r="Q216" s="132"/>
      <c r="R216" s="133"/>
      <c r="S216" s="134"/>
      <c r="T216" s="132"/>
      <c r="U216" s="133"/>
      <c r="V216" s="134"/>
      <c r="W216" s="132"/>
      <c r="X216" s="133"/>
      <c r="Y216" s="134"/>
      <c r="Z216" s="135"/>
      <c r="AA216" s="135"/>
      <c r="AB216" s="135"/>
      <c r="AC216" s="135"/>
      <c r="AD216" s="135"/>
      <c r="AE216" s="135"/>
      <c r="AF216" s="135"/>
      <c r="AG216" s="135"/>
      <c r="AH216" s="135"/>
      <c r="AI216" s="135"/>
      <c r="AJ216" s="135"/>
      <c r="AK216" s="135"/>
      <c r="AL216" s="135"/>
      <c r="AM216" s="135"/>
      <c r="AN216" s="135"/>
      <c r="AO216" s="135"/>
      <c r="AP216" s="135"/>
      <c r="AQ216" s="135"/>
      <c r="AR216" s="135"/>
      <c r="AS216" s="135"/>
      <c r="AT216" s="135"/>
      <c r="AU216" s="135"/>
      <c r="AV216" s="135"/>
      <c r="AW216" s="135"/>
      <c r="AX216" s="135"/>
      <c r="AY216" s="135"/>
      <c r="AZ216" s="135"/>
      <c r="BA216" s="135"/>
      <c r="BB216" s="135"/>
      <c r="BC216" s="135"/>
      <c r="BD216" s="135"/>
      <c r="BE216" s="135"/>
      <c r="BF216" s="135"/>
      <c r="BG216" s="135"/>
      <c r="BH216" s="135"/>
      <c r="BI216" s="135"/>
      <c r="BJ216" s="135"/>
      <c r="BK216" s="135"/>
      <c r="BL216" s="135"/>
      <c r="BM216" s="135"/>
      <c r="BN216" s="135"/>
      <c r="BO216" s="135"/>
      <c r="BP216" s="136"/>
      <c r="BQ216" s="136"/>
      <c r="BR216" s="136"/>
      <c r="BS216" s="136"/>
      <c r="BT216" s="136"/>
      <c r="BU216" s="136"/>
      <c r="BV216" s="136"/>
      <c r="BW216" s="136"/>
      <c r="BX216" s="136"/>
      <c r="BY216" s="136"/>
      <c r="BZ216" s="136"/>
      <c r="CA216" s="136"/>
      <c r="CB216" s="136"/>
      <c r="CC216" s="136"/>
      <c r="CD216" s="136"/>
      <c r="CE216" s="136"/>
      <c r="CF216" s="136"/>
      <c r="CG216" s="136"/>
      <c r="CH216" s="136"/>
      <c r="CI216" s="136"/>
      <c r="CJ216" s="136"/>
      <c r="CK216" s="136"/>
      <c r="CL216" s="136"/>
      <c r="CM216" s="136"/>
      <c r="CN216" s="136"/>
      <c r="CO216" s="136"/>
      <c r="CP216" s="136"/>
      <c r="CQ216" s="136"/>
      <c r="CR216" s="136"/>
      <c r="CS216" s="136"/>
      <c r="CT216" s="136"/>
      <c r="CU216" s="136"/>
      <c r="CV216" s="136"/>
      <c r="CW216" s="136"/>
      <c r="CX216" s="136"/>
      <c r="CY216" s="136"/>
      <c r="CZ216" s="136"/>
      <c r="DA216" s="136"/>
      <c r="DB216" s="136"/>
      <c r="DC216" s="136"/>
      <c r="DD216" s="136"/>
      <c r="DE216" s="136"/>
      <c r="DF216" s="136"/>
      <c r="DG216" s="136"/>
      <c r="DH216" s="136"/>
      <c r="DI216" s="136"/>
      <c r="DJ216" s="136"/>
      <c r="DK216" s="136"/>
      <c r="DL216" s="136"/>
      <c r="DM216" s="136"/>
      <c r="DN216" s="136"/>
      <c r="DO216" s="136"/>
      <c r="DP216" s="136"/>
      <c r="DQ216" s="136"/>
      <c r="DR216" s="136"/>
      <c r="DS216" s="136"/>
      <c r="DT216" s="136"/>
      <c r="DU216" s="136"/>
      <c r="DV216" s="136"/>
      <c r="DW216" s="136"/>
      <c r="DX216" s="136"/>
      <c r="DY216" s="136"/>
      <c r="DZ216" s="136"/>
      <c r="EA216" s="136"/>
      <c r="EB216" s="136"/>
      <c r="EC216" s="136"/>
      <c r="ED216" s="136"/>
      <c r="EE216" s="136"/>
      <c r="EF216" s="136"/>
      <c r="EG216" s="136"/>
    </row>
    <row r="217" spans="1:137" ht="15" customHeight="1">
      <c r="A217" s="17"/>
      <c r="B217" s="315">
        <f t="shared" ref="B217:B220" si="1">IFERROR((F217/$E$222),"")</f>
        <v>3.1247078855443432E-2</v>
      </c>
      <c r="C217" s="36" t="s">
        <v>173</v>
      </c>
      <c r="D217" s="37"/>
      <c r="E217" s="334" t="s">
        <v>388</v>
      </c>
      <c r="F217" s="324">
        <f>SUM(G217:I217)</f>
        <v>108640</v>
      </c>
      <c r="G217" s="303">
        <v>108640</v>
      </c>
      <c r="H217" s="304"/>
      <c r="I217" s="304"/>
      <c r="J217" s="15"/>
      <c r="K217" s="119"/>
      <c r="L217" s="120"/>
      <c r="M217" s="121"/>
      <c r="N217" s="119"/>
      <c r="O217" s="120"/>
      <c r="P217" s="121"/>
      <c r="Q217" s="119"/>
      <c r="R217" s="120"/>
      <c r="S217" s="121"/>
      <c r="T217" s="119"/>
      <c r="U217" s="120"/>
      <c r="V217" s="121"/>
      <c r="W217" s="119"/>
      <c r="X217" s="120"/>
      <c r="Y217" s="121"/>
    </row>
    <row r="218" spans="1:137" s="39" customFormat="1" ht="15" customHeight="1">
      <c r="A218" s="17"/>
      <c r="B218" s="316">
        <f t="shared" si="1"/>
        <v>1.8999627531598694E-2</v>
      </c>
      <c r="C218" s="38" t="s">
        <v>174</v>
      </c>
      <c r="D218" s="37"/>
      <c r="E218" s="78"/>
      <c r="F218" s="324">
        <f>SUM(G218:I218)</f>
        <v>66058</v>
      </c>
      <c r="G218" s="305">
        <v>61607</v>
      </c>
      <c r="H218" s="306">
        <v>3702</v>
      </c>
      <c r="I218" s="306">
        <v>749</v>
      </c>
      <c r="J218" s="15"/>
      <c r="K218" s="137"/>
      <c r="L218" s="120"/>
      <c r="M218" s="121"/>
      <c r="N218" s="137"/>
      <c r="O218" s="120"/>
      <c r="P218" s="121"/>
      <c r="Q218" s="137"/>
      <c r="R218" s="120"/>
      <c r="S218" s="121"/>
      <c r="T218" s="137"/>
      <c r="U218" s="120"/>
      <c r="V218" s="121"/>
      <c r="W218" s="137"/>
      <c r="X218" s="120"/>
      <c r="Y218" s="121"/>
      <c r="Z218" s="138"/>
      <c r="AA218" s="138"/>
      <c r="AB218" s="138"/>
      <c r="AC218" s="138"/>
      <c r="AD218" s="138"/>
      <c r="AE218" s="138"/>
      <c r="AF218" s="138"/>
      <c r="AG218" s="138"/>
      <c r="AH218" s="138"/>
      <c r="AI218" s="138"/>
      <c r="AJ218" s="138"/>
      <c r="AK218" s="138"/>
      <c r="AL218" s="138"/>
      <c r="AM218" s="138"/>
      <c r="AN218" s="138"/>
      <c r="AO218" s="138"/>
      <c r="AP218" s="138"/>
      <c r="AQ218" s="138"/>
      <c r="AR218" s="138"/>
      <c r="AS218" s="138"/>
      <c r="AT218" s="138"/>
      <c r="AU218" s="138"/>
      <c r="AV218" s="138"/>
      <c r="AW218" s="138"/>
      <c r="AX218" s="138"/>
      <c r="AY218" s="138"/>
      <c r="AZ218" s="138"/>
      <c r="BA218" s="138"/>
      <c r="BB218" s="138"/>
      <c r="BC218" s="138"/>
      <c r="BD218" s="138"/>
      <c r="BE218" s="138"/>
      <c r="BF218" s="138"/>
      <c r="BG218" s="138"/>
      <c r="BH218" s="138"/>
      <c r="BI218" s="138"/>
      <c r="BJ218" s="138"/>
      <c r="BK218" s="138"/>
      <c r="BL218" s="138"/>
      <c r="BM218" s="138"/>
      <c r="BN218" s="138"/>
      <c r="BO218" s="138"/>
      <c r="BP218" s="139"/>
      <c r="BQ218" s="139"/>
      <c r="BR218" s="139"/>
      <c r="BS218" s="139"/>
      <c r="BT218" s="139"/>
      <c r="BU218" s="139"/>
      <c r="BV218" s="139"/>
      <c r="BW218" s="139"/>
      <c r="BX218" s="139"/>
      <c r="BY218" s="139"/>
      <c r="BZ218" s="139"/>
      <c r="CA218" s="139"/>
      <c r="CB218" s="139"/>
      <c r="CC218" s="139"/>
      <c r="CD218" s="139"/>
      <c r="CE218" s="139"/>
      <c r="CF218" s="139"/>
      <c r="CG218" s="139"/>
      <c r="CH218" s="139"/>
      <c r="CI218" s="139"/>
      <c r="CJ218" s="139"/>
      <c r="CK218" s="139"/>
      <c r="CL218" s="139"/>
      <c r="CM218" s="139"/>
      <c r="CN218" s="139"/>
      <c r="CO218" s="139"/>
      <c r="CP218" s="139"/>
      <c r="CQ218" s="139"/>
      <c r="CR218" s="139"/>
      <c r="CS218" s="139"/>
      <c r="CT218" s="139"/>
      <c r="CU218" s="139"/>
      <c r="CV218" s="139"/>
      <c r="CW218" s="139"/>
      <c r="CX218" s="139"/>
      <c r="CY218" s="139"/>
      <c r="CZ218" s="139"/>
      <c r="DA218" s="139"/>
      <c r="DB218" s="139"/>
      <c r="DC218" s="139"/>
      <c r="DD218" s="139"/>
      <c r="DE218" s="139"/>
      <c r="DF218" s="139"/>
      <c r="DG218" s="139"/>
      <c r="DH218" s="139"/>
      <c r="DI218" s="139"/>
      <c r="DJ218" s="139"/>
      <c r="DK218" s="139"/>
      <c r="DL218" s="139"/>
      <c r="DM218" s="139"/>
      <c r="DN218" s="139"/>
      <c r="DO218" s="139"/>
      <c r="DP218" s="139"/>
      <c r="DQ218" s="139"/>
      <c r="DR218" s="139"/>
      <c r="DS218" s="139"/>
      <c r="DT218" s="139"/>
      <c r="DU218" s="139"/>
      <c r="DV218" s="139"/>
      <c r="DW218" s="139"/>
      <c r="DX218" s="139"/>
      <c r="DY218" s="139"/>
      <c r="DZ218" s="139"/>
      <c r="EA218" s="139"/>
      <c r="EB218" s="139"/>
      <c r="EC218" s="139"/>
      <c r="ED218" s="139"/>
      <c r="EE218" s="139"/>
      <c r="EF218" s="139"/>
      <c r="EG218" s="139"/>
    </row>
    <row r="219" spans="1:137" s="39" customFormat="1" ht="15" customHeight="1">
      <c r="A219" s="17"/>
      <c r="B219" s="316">
        <f t="shared" si="1"/>
        <v>1.4000209962882589E-2</v>
      </c>
      <c r="C219" s="40" t="s">
        <v>175</v>
      </c>
      <c r="D219" s="37"/>
      <c r="E219" s="78"/>
      <c r="F219" s="324">
        <f>SUM(G219:I219)</f>
        <v>48676</v>
      </c>
      <c r="G219" s="305">
        <v>45395</v>
      </c>
      <c r="H219" s="306">
        <v>2728</v>
      </c>
      <c r="I219" s="306">
        <v>553</v>
      </c>
      <c r="J219" s="15"/>
      <c r="K219" s="137"/>
      <c r="L219" s="120"/>
      <c r="M219" s="121"/>
      <c r="N219" s="137"/>
      <c r="O219" s="120"/>
      <c r="P219" s="121"/>
      <c r="Q219" s="137"/>
      <c r="R219" s="120"/>
      <c r="S219" s="121"/>
      <c r="T219" s="137"/>
      <c r="U219" s="120"/>
      <c r="V219" s="121"/>
      <c r="W219" s="137"/>
      <c r="X219" s="120"/>
      <c r="Y219" s="121"/>
      <c r="Z219" s="138"/>
      <c r="AA219" s="138"/>
      <c r="AB219" s="138"/>
      <c r="AC219" s="138"/>
      <c r="AD219" s="138"/>
      <c r="AE219" s="138"/>
      <c r="AF219" s="138"/>
      <c r="AG219" s="138"/>
      <c r="AH219" s="138"/>
      <c r="AI219" s="138"/>
      <c r="AJ219" s="138"/>
      <c r="AK219" s="138"/>
      <c r="AL219" s="138"/>
      <c r="AM219" s="138"/>
      <c r="AN219" s="138"/>
      <c r="AO219" s="138"/>
      <c r="AP219" s="138"/>
      <c r="AQ219" s="138"/>
      <c r="AR219" s="138"/>
      <c r="AS219" s="138"/>
      <c r="AT219" s="138"/>
      <c r="AU219" s="138"/>
      <c r="AV219" s="138"/>
      <c r="AW219" s="138"/>
      <c r="AX219" s="138"/>
      <c r="AY219" s="138"/>
      <c r="AZ219" s="138"/>
      <c r="BA219" s="138"/>
      <c r="BB219" s="138"/>
      <c r="BC219" s="138"/>
      <c r="BD219" s="138"/>
      <c r="BE219" s="138"/>
      <c r="BF219" s="138"/>
      <c r="BG219" s="138"/>
      <c r="BH219" s="138"/>
      <c r="BI219" s="138"/>
      <c r="BJ219" s="138"/>
      <c r="BK219" s="138"/>
      <c r="BL219" s="138"/>
      <c r="BM219" s="138"/>
      <c r="BN219" s="138"/>
      <c r="BO219" s="138"/>
      <c r="BP219" s="139"/>
      <c r="BQ219" s="139"/>
      <c r="BR219" s="139"/>
      <c r="BS219" s="139"/>
      <c r="BT219" s="139"/>
      <c r="BU219" s="139"/>
      <c r="BV219" s="139"/>
      <c r="BW219" s="139"/>
      <c r="BX219" s="139"/>
      <c r="BY219" s="139"/>
      <c r="BZ219" s="139"/>
      <c r="CA219" s="139"/>
      <c r="CB219" s="139"/>
      <c r="CC219" s="139"/>
      <c r="CD219" s="139"/>
      <c r="CE219" s="139"/>
      <c r="CF219" s="139"/>
      <c r="CG219" s="139"/>
      <c r="CH219" s="139"/>
      <c r="CI219" s="139"/>
      <c r="CJ219" s="139"/>
      <c r="CK219" s="139"/>
      <c r="CL219" s="139"/>
      <c r="CM219" s="139"/>
      <c r="CN219" s="139"/>
      <c r="CO219" s="139"/>
      <c r="CP219" s="139"/>
      <c r="CQ219" s="139"/>
      <c r="CR219" s="139"/>
      <c r="CS219" s="139"/>
      <c r="CT219" s="139"/>
      <c r="CU219" s="139"/>
      <c r="CV219" s="139"/>
      <c r="CW219" s="139"/>
      <c r="CX219" s="139"/>
      <c r="CY219" s="139"/>
      <c r="CZ219" s="139"/>
      <c r="DA219" s="139"/>
      <c r="DB219" s="139"/>
      <c r="DC219" s="139"/>
      <c r="DD219" s="139"/>
      <c r="DE219" s="139"/>
      <c r="DF219" s="139"/>
      <c r="DG219" s="139"/>
      <c r="DH219" s="139"/>
      <c r="DI219" s="139"/>
      <c r="DJ219" s="139"/>
      <c r="DK219" s="139"/>
      <c r="DL219" s="139"/>
      <c r="DM219" s="139"/>
      <c r="DN219" s="139"/>
      <c r="DO219" s="139"/>
      <c r="DP219" s="139"/>
      <c r="DQ219" s="139"/>
      <c r="DR219" s="139"/>
      <c r="DS219" s="139"/>
      <c r="DT219" s="139"/>
      <c r="DU219" s="139"/>
      <c r="DV219" s="139"/>
      <c r="DW219" s="139"/>
      <c r="DX219" s="139"/>
      <c r="DY219" s="139"/>
      <c r="DZ219" s="139"/>
      <c r="EA219" s="139"/>
      <c r="EB219" s="139"/>
      <c r="EC219" s="139"/>
      <c r="ED219" s="139"/>
      <c r="EE219" s="139"/>
      <c r="EF219" s="139"/>
      <c r="EG219" s="139"/>
    </row>
    <row r="220" spans="1:137" s="39" customFormat="1" ht="15" customHeight="1" thickBot="1">
      <c r="A220" s="17"/>
      <c r="B220" s="317">
        <f t="shared" si="1"/>
        <v>5.2940558932698265E-2</v>
      </c>
      <c r="C220" s="41" t="s">
        <v>176</v>
      </c>
      <c r="D220" s="37"/>
      <c r="E220" s="79"/>
      <c r="F220" s="326">
        <f>SUM(G220:I220)</f>
        <v>184064</v>
      </c>
      <c r="G220" s="307">
        <v>171661</v>
      </c>
      <c r="H220" s="308">
        <v>10315</v>
      </c>
      <c r="I220" s="308">
        <v>2088</v>
      </c>
      <c r="J220" s="15"/>
      <c r="K220" s="137"/>
      <c r="L220" s="120"/>
      <c r="M220" s="121"/>
      <c r="N220" s="137"/>
      <c r="O220" s="120"/>
      <c r="P220" s="121"/>
      <c r="Q220" s="137"/>
      <c r="R220" s="120"/>
      <c r="S220" s="121"/>
      <c r="T220" s="137"/>
      <c r="U220" s="120"/>
      <c r="V220" s="121"/>
      <c r="W220" s="137"/>
      <c r="X220" s="120"/>
      <c r="Y220" s="121"/>
      <c r="Z220" s="138"/>
      <c r="AA220" s="138"/>
      <c r="AB220" s="138"/>
      <c r="AC220" s="138"/>
      <c r="AD220" s="138"/>
      <c r="AE220" s="138"/>
      <c r="AF220" s="138"/>
      <c r="AG220" s="138"/>
      <c r="AH220" s="138"/>
      <c r="AI220" s="138"/>
      <c r="AJ220" s="138"/>
      <c r="AK220" s="138"/>
      <c r="AL220" s="138"/>
      <c r="AM220" s="138"/>
      <c r="AN220" s="138"/>
      <c r="AO220" s="138"/>
      <c r="AP220" s="138"/>
      <c r="AQ220" s="138"/>
      <c r="AR220" s="138"/>
      <c r="AS220" s="138"/>
      <c r="AT220" s="138"/>
      <c r="AU220" s="138"/>
      <c r="AV220" s="138"/>
      <c r="AW220" s="138"/>
      <c r="AX220" s="138"/>
      <c r="AY220" s="138"/>
      <c r="AZ220" s="138"/>
      <c r="BA220" s="138"/>
      <c r="BB220" s="138"/>
      <c r="BC220" s="138"/>
      <c r="BD220" s="138"/>
      <c r="BE220" s="138"/>
      <c r="BF220" s="138"/>
      <c r="BG220" s="138"/>
      <c r="BH220" s="138"/>
      <c r="BI220" s="138"/>
      <c r="BJ220" s="138"/>
      <c r="BK220" s="138"/>
      <c r="BL220" s="138"/>
      <c r="BM220" s="138"/>
      <c r="BN220" s="138"/>
      <c r="BO220" s="138"/>
      <c r="BP220" s="139"/>
      <c r="BQ220" s="139"/>
      <c r="BR220" s="139"/>
      <c r="BS220" s="139"/>
      <c r="BT220" s="139"/>
      <c r="BU220" s="139"/>
      <c r="BV220" s="139"/>
      <c r="BW220" s="139"/>
      <c r="BX220" s="139"/>
      <c r="BY220" s="139"/>
      <c r="BZ220" s="139"/>
      <c r="CA220" s="139"/>
      <c r="CB220" s="139"/>
      <c r="CC220" s="139"/>
      <c r="CD220" s="139"/>
      <c r="CE220" s="139"/>
      <c r="CF220" s="139"/>
      <c r="CG220" s="139"/>
      <c r="CH220" s="139"/>
      <c r="CI220" s="139"/>
      <c r="CJ220" s="139"/>
      <c r="CK220" s="139"/>
      <c r="CL220" s="139"/>
      <c r="CM220" s="139"/>
      <c r="CN220" s="139"/>
      <c r="CO220" s="139"/>
      <c r="CP220" s="139"/>
      <c r="CQ220" s="139"/>
      <c r="CR220" s="139"/>
      <c r="CS220" s="139"/>
      <c r="CT220" s="139"/>
      <c r="CU220" s="139"/>
      <c r="CV220" s="139"/>
      <c r="CW220" s="139"/>
      <c r="CX220" s="139"/>
      <c r="CY220" s="139"/>
      <c r="CZ220" s="139"/>
      <c r="DA220" s="139"/>
      <c r="DB220" s="139"/>
      <c r="DC220" s="139"/>
      <c r="DD220" s="139"/>
      <c r="DE220" s="139"/>
      <c r="DF220" s="139"/>
      <c r="DG220" s="139"/>
      <c r="DH220" s="139"/>
      <c r="DI220" s="139"/>
      <c r="DJ220" s="139"/>
      <c r="DK220" s="139"/>
      <c r="DL220" s="139"/>
      <c r="DM220" s="139"/>
      <c r="DN220" s="139"/>
      <c r="DO220" s="139"/>
      <c r="DP220" s="139"/>
      <c r="DQ220" s="139"/>
      <c r="DR220" s="139"/>
      <c r="DS220" s="139"/>
      <c r="DT220" s="139"/>
      <c r="DU220" s="139"/>
      <c r="DV220" s="139"/>
      <c r="DW220" s="139"/>
      <c r="DX220" s="139"/>
      <c r="DY220" s="139"/>
      <c r="DZ220" s="139"/>
      <c r="EA220" s="139"/>
      <c r="EB220" s="139"/>
      <c r="EC220" s="139"/>
      <c r="ED220" s="139"/>
      <c r="EE220" s="139"/>
      <c r="EF220" s="139"/>
      <c r="EG220" s="139"/>
    </row>
    <row r="221" spans="1:137" s="39" customFormat="1" ht="15" customHeight="1" thickBot="1">
      <c r="A221" s="173"/>
      <c r="B221" s="67"/>
      <c r="C221" s="68" t="s">
        <v>171</v>
      </c>
      <c r="D221" s="42"/>
      <c r="E221" s="72">
        <f>SUM(G221:I221)</f>
        <v>3476805</v>
      </c>
      <c r="F221" s="170"/>
      <c r="G221" s="43">
        <f>SUM(G215:G220)</f>
        <v>3242519</v>
      </c>
      <c r="H221" s="43">
        <f>SUM(H215:H220)</f>
        <v>194844</v>
      </c>
      <c r="I221" s="43">
        <f>SUM(I215:I220)</f>
        <v>39442</v>
      </c>
      <c r="J221" s="61"/>
      <c r="K221" s="137"/>
      <c r="L221" s="120"/>
      <c r="M221" s="121"/>
      <c r="N221" s="137"/>
      <c r="O221" s="120"/>
      <c r="P221" s="121"/>
      <c r="Q221" s="137"/>
      <c r="R221" s="120"/>
      <c r="S221" s="121"/>
      <c r="T221" s="137"/>
      <c r="U221" s="120"/>
      <c r="V221" s="121"/>
      <c r="W221" s="137"/>
      <c r="X221" s="120"/>
      <c r="Y221" s="121"/>
      <c r="Z221" s="138"/>
      <c r="AA221" s="138"/>
      <c r="AB221" s="138"/>
      <c r="AC221" s="138"/>
      <c r="AD221" s="138"/>
      <c r="AE221" s="138"/>
      <c r="AF221" s="138"/>
      <c r="AG221" s="138"/>
      <c r="AH221" s="138"/>
      <c r="AI221" s="138"/>
      <c r="AJ221" s="138"/>
      <c r="AK221" s="138"/>
      <c r="AL221" s="138"/>
      <c r="AM221" s="138"/>
      <c r="AN221" s="138"/>
      <c r="AO221" s="138"/>
      <c r="AP221" s="138"/>
      <c r="AQ221" s="138"/>
      <c r="AR221" s="138"/>
      <c r="AS221" s="138"/>
      <c r="AT221" s="138"/>
      <c r="AU221" s="138"/>
      <c r="AV221" s="138"/>
      <c r="AW221" s="138"/>
      <c r="AX221" s="138"/>
      <c r="AY221" s="138"/>
      <c r="AZ221" s="138"/>
      <c r="BA221" s="138"/>
      <c r="BB221" s="138"/>
      <c r="BC221" s="138"/>
      <c r="BD221" s="138"/>
      <c r="BE221" s="138"/>
      <c r="BF221" s="138"/>
      <c r="BG221" s="138"/>
      <c r="BH221" s="138"/>
      <c r="BI221" s="138"/>
      <c r="BJ221" s="138"/>
      <c r="BK221" s="138"/>
      <c r="BL221" s="138"/>
      <c r="BM221" s="138"/>
      <c r="BN221" s="138"/>
      <c r="BO221" s="138"/>
      <c r="BP221" s="139"/>
      <c r="BQ221" s="139"/>
      <c r="BR221" s="139"/>
      <c r="BS221" s="139"/>
      <c r="BT221" s="139"/>
      <c r="BU221" s="139"/>
      <c r="BV221" s="139"/>
      <c r="BW221" s="139"/>
      <c r="BX221" s="139"/>
      <c r="BY221" s="139"/>
      <c r="BZ221" s="139"/>
      <c r="CA221" s="139"/>
      <c r="CB221" s="139"/>
      <c r="CC221" s="139"/>
      <c r="CD221" s="139"/>
      <c r="CE221" s="139"/>
      <c r="CF221" s="139"/>
      <c r="CG221" s="139"/>
      <c r="CH221" s="139"/>
      <c r="CI221" s="139"/>
      <c r="CJ221" s="139"/>
      <c r="CK221" s="139"/>
      <c r="CL221" s="139"/>
      <c r="CM221" s="139"/>
      <c r="CN221" s="139"/>
      <c r="CO221" s="139"/>
      <c r="CP221" s="139"/>
      <c r="CQ221" s="139"/>
      <c r="CR221" s="139"/>
      <c r="CS221" s="139"/>
      <c r="CT221" s="139"/>
      <c r="CU221" s="139"/>
      <c r="CV221" s="139"/>
      <c r="CW221" s="139"/>
      <c r="CX221" s="139"/>
      <c r="CY221" s="139"/>
      <c r="CZ221" s="139"/>
      <c r="DA221" s="139"/>
      <c r="DB221" s="139"/>
      <c r="DC221" s="139"/>
      <c r="DD221" s="139"/>
      <c r="DE221" s="139"/>
      <c r="DF221" s="139"/>
      <c r="DG221" s="139"/>
      <c r="DH221" s="139"/>
      <c r="DI221" s="139"/>
      <c r="DJ221" s="139"/>
      <c r="DK221" s="139"/>
      <c r="DL221" s="139"/>
      <c r="DM221" s="139"/>
      <c r="DN221" s="139"/>
      <c r="DO221" s="139"/>
      <c r="DP221" s="139"/>
      <c r="DQ221" s="139"/>
      <c r="DR221" s="139"/>
      <c r="DS221" s="139"/>
      <c r="DT221" s="139"/>
      <c r="DU221" s="139"/>
      <c r="DV221" s="139"/>
      <c r="DW221" s="139"/>
      <c r="DX221" s="139"/>
      <c r="DY221" s="139"/>
      <c r="DZ221" s="139"/>
      <c r="EA221" s="139"/>
      <c r="EB221" s="139"/>
      <c r="EC221" s="139"/>
      <c r="ED221" s="139"/>
      <c r="EE221" s="139"/>
      <c r="EF221" s="139"/>
      <c r="EG221" s="139"/>
    </row>
    <row r="222" spans="1:137" ht="31.8" thickBot="1">
      <c r="A222" s="174"/>
      <c r="B222" s="318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8">
        <f>SUM(G221:I221)</f>
        <v>3476805</v>
      </c>
      <c r="F222" s="339"/>
      <c r="G222" s="65"/>
      <c r="H222" s="65"/>
      <c r="I222" s="66"/>
      <c r="J222" s="62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5"/>
      <c r="BN222" s="105"/>
      <c r="BO222" s="105"/>
    </row>
    <row r="223" spans="1:137">
      <c r="D223"/>
      <c r="E223" s="44"/>
      <c r="F223" s="58"/>
      <c r="G223"/>
      <c r="H223"/>
      <c r="I223"/>
      <c r="J223" s="4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</row>
    <row r="224" spans="1:137">
      <c r="D224"/>
      <c r="E224" s="44"/>
      <c r="F224" s="58"/>
      <c r="G224"/>
      <c r="H224"/>
      <c r="I224"/>
      <c r="J224" s="4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</row>
    <row r="225" spans="4:137">
      <c r="D225"/>
      <c r="E225" s="44"/>
      <c r="F225" s="58"/>
      <c r="G225"/>
      <c r="H225"/>
      <c r="I225"/>
      <c r="J225" s="4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</row>
    <row r="226" spans="4:137">
      <c r="D226"/>
      <c r="E226" s="44"/>
      <c r="F226" s="58"/>
      <c r="G226"/>
      <c r="H226"/>
      <c r="I226"/>
      <c r="J226" s="4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  <c r="BD265" s="105"/>
      <c r="BE265" s="105"/>
      <c r="BF265" s="105"/>
      <c r="BG265" s="105"/>
      <c r="BH265" s="105"/>
      <c r="BI265" s="105"/>
      <c r="BJ265" s="105"/>
      <c r="BK265" s="105"/>
      <c r="BL265" s="105"/>
      <c r="BM265" s="105"/>
      <c r="BN265" s="105"/>
      <c r="BO265" s="10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5"/>
      <c r="AP307" s="105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5"/>
      <c r="BN386" s="105"/>
      <c r="BO386" s="105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105"/>
      <c r="AC420" s="105"/>
      <c r="AD420" s="105"/>
      <c r="AE420" s="105"/>
      <c r="AF420" s="105"/>
      <c r="AG420" s="105"/>
      <c r="AH420" s="105"/>
      <c r="AI420" s="105"/>
      <c r="AJ420" s="105"/>
      <c r="AK420" s="105"/>
      <c r="AL420" s="105"/>
      <c r="AM420" s="105"/>
      <c r="AN420" s="105"/>
      <c r="AO420" s="105"/>
      <c r="AP420" s="105"/>
      <c r="AQ420" s="105"/>
      <c r="AR420" s="105"/>
      <c r="AS420" s="105"/>
      <c r="AT420" s="105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  <c r="AA421" s="105"/>
      <c r="AB421" s="105"/>
      <c r="AC421" s="105"/>
      <c r="AD421" s="105"/>
      <c r="AE421" s="105"/>
      <c r="AF421" s="105"/>
      <c r="AG421" s="105"/>
      <c r="AH421" s="105"/>
      <c r="AI421" s="105"/>
      <c r="AJ421" s="105"/>
      <c r="AK421" s="105"/>
      <c r="AL421" s="105"/>
      <c r="AM421" s="105"/>
      <c r="AN421" s="105"/>
      <c r="AO421" s="105"/>
      <c r="AP421" s="105"/>
      <c r="AQ421" s="105"/>
      <c r="AR421" s="105"/>
      <c r="AS421" s="105"/>
      <c r="AT421" s="105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  <c r="AA422" s="105"/>
      <c r="AB422" s="105"/>
      <c r="AC422" s="105"/>
      <c r="AD422" s="105"/>
      <c r="AE422" s="105"/>
      <c r="AF422" s="105"/>
      <c r="AG422" s="105"/>
      <c r="AH422" s="105"/>
      <c r="AI422" s="105"/>
      <c r="AJ422" s="105"/>
      <c r="AK422" s="105"/>
      <c r="AL422" s="105"/>
      <c r="AM422" s="105"/>
      <c r="AN422" s="105"/>
      <c r="AO422" s="105"/>
      <c r="AP422" s="105"/>
      <c r="AQ422" s="105"/>
      <c r="AR422" s="105"/>
      <c r="AS422" s="105"/>
      <c r="AT422" s="105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  <c r="AA423" s="105"/>
      <c r="AB423" s="105"/>
      <c r="AC423" s="105"/>
      <c r="AD423" s="105"/>
      <c r="AE423" s="105"/>
      <c r="AF423" s="105"/>
      <c r="AG423" s="105"/>
      <c r="AH423" s="105"/>
      <c r="AI423" s="105"/>
      <c r="AJ423" s="105"/>
      <c r="AK423" s="105"/>
      <c r="AL423" s="105"/>
      <c r="AM423" s="105"/>
      <c r="AN423" s="105"/>
      <c r="AO423" s="105"/>
      <c r="AP423" s="105"/>
      <c r="AQ423" s="105"/>
      <c r="AR423" s="105"/>
      <c r="AS423" s="105"/>
      <c r="AT423" s="105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  <c r="AA424" s="105"/>
      <c r="AB424" s="105"/>
      <c r="AC424" s="105"/>
      <c r="AD424" s="105"/>
      <c r="AE424" s="105"/>
      <c r="AF424" s="105"/>
      <c r="AG424" s="105"/>
      <c r="AH424" s="105"/>
      <c r="AI424" s="105"/>
      <c r="AJ424" s="105"/>
      <c r="AK424" s="105"/>
      <c r="AL424" s="105"/>
      <c r="AM424" s="105"/>
      <c r="AN424" s="105"/>
      <c r="AO424" s="105"/>
      <c r="AP424" s="105"/>
      <c r="AQ424" s="105"/>
      <c r="AR424" s="105"/>
      <c r="AS424" s="105"/>
      <c r="AT424" s="105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  <c r="AA425" s="105"/>
      <c r="AB425" s="105"/>
      <c r="AC425" s="105"/>
      <c r="AD425" s="105"/>
      <c r="AE425" s="105"/>
      <c r="AF425" s="105"/>
      <c r="AG425" s="105"/>
      <c r="AH425" s="105"/>
      <c r="AI425" s="105"/>
      <c r="AJ425" s="105"/>
      <c r="AK425" s="105"/>
      <c r="AL425" s="105"/>
      <c r="AM425" s="105"/>
      <c r="AN425" s="105"/>
      <c r="AO425" s="105"/>
      <c r="AP425" s="105"/>
      <c r="AQ425" s="105"/>
      <c r="AR425" s="105"/>
      <c r="AS425" s="105"/>
      <c r="AT425" s="105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05"/>
      <c r="AG426" s="105"/>
      <c r="AH426" s="105"/>
      <c r="AI426" s="105"/>
      <c r="AJ426" s="105"/>
      <c r="AK426" s="105"/>
      <c r="AL426" s="105"/>
      <c r="AM426" s="105"/>
      <c r="AN426" s="105"/>
      <c r="AO426" s="105"/>
      <c r="AP426" s="105"/>
      <c r="AQ426" s="105"/>
      <c r="AR426" s="105"/>
      <c r="AS426" s="105"/>
      <c r="AT426" s="105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05"/>
      <c r="AG427" s="105"/>
      <c r="AH427" s="105"/>
      <c r="AI427" s="105"/>
      <c r="AJ427" s="105"/>
      <c r="AK427" s="105"/>
      <c r="AL427" s="105"/>
      <c r="AM427" s="105"/>
      <c r="AN427" s="105"/>
      <c r="AO427" s="105"/>
      <c r="AP427" s="105"/>
      <c r="AQ427" s="105"/>
      <c r="AR427" s="105"/>
      <c r="AS427" s="105"/>
      <c r="AT427" s="105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05"/>
      <c r="AG428" s="105"/>
      <c r="AH428" s="105"/>
      <c r="AI428" s="105"/>
      <c r="AJ428" s="105"/>
      <c r="AK428" s="105"/>
      <c r="AL428" s="105"/>
      <c r="AM428" s="105"/>
      <c r="AN428" s="105"/>
      <c r="AO428" s="105"/>
      <c r="AP428" s="105"/>
      <c r="AQ428" s="105"/>
      <c r="AR428" s="105"/>
      <c r="AS428" s="105"/>
      <c r="AT428" s="105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  <c r="AA429" s="105"/>
      <c r="AB429" s="105"/>
      <c r="AC429" s="105"/>
      <c r="AD429" s="105"/>
      <c r="AE429" s="105"/>
      <c r="AF429" s="105"/>
      <c r="AG429" s="105"/>
      <c r="AH429" s="105"/>
      <c r="AI429" s="105"/>
      <c r="AJ429" s="105"/>
      <c r="AK429" s="105"/>
      <c r="AL429" s="105"/>
      <c r="AM429" s="105"/>
      <c r="AN429" s="105"/>
      <c r="AO429" s="105"/>
      <c r="AP429" s="105"/>
      <c r="AQ429" s="105"/>
      <c r="AR429" s="105"/>
      <c r="AS429" s="105"/>
      <c r="AT429" s="105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05"/>
      <c r="AG430" s="105"/>
      <c r="AH430" s="105"/>
      <c r="AI430" s="105"/>
      <c r="AJ430" s="105"/>
      <c r="AK430" s="105"/>
      <c r="AL430" s="105"/>
      <c r="AM430" s="105"/>
      <c r="AN430" s="105"/>
      <c r="AO430" s="105"/>
      <c r="AP430" s="105"/>
      <c r="AQ430" s="105"/>
      <c r="AR430" s="105"/>
      <c r="AS430" s="105"/>
      <c r="AT430" s="105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  <c r="AA431" s="105"/>
      <c r="AB431" s="105"/>
      <c r="AC431" s="105"/>
      <c r="AD431" s="105"/>
      <c r="AE431" s="105"/>
      <c r="AF431" s="105"/>
      <c r="AG431" s="105"/>
      <c r="AH431" s="105"/>
      <c r="AI431" s="105"/>
      <c r="AJ431" s="105"/>
      <c r="AK431" s="105"/>
      <c r="AL431" s="105"/>
      <c r="AM431" s="105"/>
      <c r="AN431" s="105"/>
      <c r="AO431" s="105"/>
      <c r="AP431" s="105"/>
      <c r="AQ431" s="105"/>
      <c r="AR431" s="105"/>
      <c r="AS431" s="105"/>
      <c r="AT431" s="105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05"/>
      <c r="AG432" s="105"/>
      <c r="AH432" s="105"/>
      <c r="AI432" s="105"/>
      <c r="AJ432" s="105"/>
      <c r="AK432" s="105"/>
      <c r="AL432" s="105"/>
      <c r="AM432" s="105"/>
      <c r="AN432" s="105"/>
      <c r="AO432" s="105"/>
      <c r="AP432" s="105"/>
      <c r="AQ432" s="105"/>
      <c r="AR432" s="105"/>
      <c r="AS432" s="105"/>
      <c r="AT432" s="105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  <c r="AA433" s="105"/>
      <c r="AB433" s="105"/>
      <c r="AC433" s="105"/>
      <c r="AD433" s="105"/>
      <c r="AE433" s="105"/>
      <c r="AF433" s="105"/>
      <c r="AG433" s="105"/>
      <c r="AH433" s="105"/>
      <c r="AI433" s="105"/>
      <c r="AJ433" s="105"/>
      <c r="AK433" s="105"/>
      <c r="AL433" s="105"/>
      <c r="AM433" s="105"/>
      <c r="AN433" s="105"/>
      <c r="AO433" s="105"/>
      <c r="AP433" s="105"/>
      <c r="AQ433" s="105"/>
      <c r="AR433" s="105"/>
      <c r="AS433" s="105"/>
      <c r="AT433" s="105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05"/>
      <c r="AG434" s="105"/>
      <c r="AH434" s="105"/>
      <c r="AI434" s="105"/>
      <c r="AJ434" s="105"/>
      <c r="AK434" s="105"/>
      <c r="AL434" s="105"/>
      <c r="AM434" s="105"/>
      <c r="AN434" s="105"/>
      <c r="AO434" s="105"/>
      <c r="AP434" s="105"/>
      <c r="AQ434" s="105"/>
      <c r="AR434" s="105"/>
      <c r="AS434" s="105"/>
      <c r="AT434" s="105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  <c r="AA435" s="105"/>
      <c r="AB435" s="105"/>
      <c r="AC435" s="105"/>
      <c r="AD435" s="105"/>
      <c r="AE435" s="105"/>
      <c r="AF435" s="105"/>
      <c r="AG435" s="105"/>
      <c r="AH435" s="105"/>
      <c r="AI435" s="105"/>
      <c r="AJ435" s="105"/>
      <c r="AK435" s="105"/>
      <c r="AL435" s="105"/>
      <c r="AM435" s="105"/>
      <c r="AN435" s="105"/>
      <c r="AO435" s="105"/>
      <c r="AP435" s="105"/>
      <c r="AQ435" s="105"/>
      <c r="AR435" s="105"/>
      <c r="AS435" s="105"/>
      <c r="AT435" s="105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05"/>
      <c r="AG436" s="105"/>
      <c r="AH436" s="105"/>
      <c r="AI436" s="105"/>
      <c r="AJ436" s="105"/>
      <c r="AK436" s="105"/>
      <c r="AL436" s="105"/>
      <c r="AM436" s="105"/>
      <c r="AN436" s="105"/>
      <c r="AO436" s="105"/>
      <c r="AP436" s="105"/>
      <c r="AQ436" s="105"/>
      <c r="AR436" s="105"/>
      <c r="AS436" s="105"/>
      <c r="AT436" s="105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05"/>
      <c r="AG437" s="105"/>
      <c r="AH437" s="105"/>
      <c r="AI437" s="105"/>
      <c r="AJ437" s="105"/>
      <c r="AK437" s="105"/>
      <c r="AL437" s="105"/>
      <c r="AM437" s="105"/>
      <c r="AN437" s="105"/>
      <c r="AO437" s="105"/>
      <c r="AP437" s="105"/>
      <c r="AQ437" s="105"/>
      <c r="AR437" s="105"/>
      <c r="AS437" s="105"/>
      <c r="AT437" s="105"/>
      <c r="AU437" s="105"/>
      <c r="AV437" s="105"/>
      <c r="AW437" s="105"/>
      <c r="AX437" s="105"/>
      <c r="AY437" s="105"/>
      <c r="AZ437" s="105"/>
      <c r="BA437" s="105"/>
      <c r="BB437" s="105"/>
      <c r="BC437" s="105"/>
      <c r="BD437" s="105"/>
      <c r="BE437" s="105"/>
      <c r="BF437" s="105"/>
      <c r="BG437" s="105"/>
      <c r="BH437" s="105"/>
      <c r="BI437" s="105"/>
      <c r="BJ437" s="105"/>
      <c r="BK437" s="105"/>
      <c r="BL437" s="105"/>
      <c r="BM437" s="105"/>
      <c r="BN437" s="105"/>
      <c r="BO437" s="105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05"/>
      <c r="AG438" s="105"/>
      <c r="AH438" s="105"/>
      <c r="AI438" s="105"/>
      <c r="AJ438" s="105"/>
      <c r="AK438" s="105"/>
      <c r="AL438" s="105"/>
      <c r="AM438" s="105"/>
      <c r="AN438" s="105"/>
      <c r="AO438" s="105"/>
      <c r="AP438" s="105"/>
      <c r="AQ438" s="105"/>
      <c r="AR438" s="105"/>
      <c r="AS438" s="105"/>
      <c r="AT438" s="105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105"/>
      <c r="AK439" s="105"/>
      <c r="AL439" s="105"/>
      <c r="AM439" s="105"/>
      <c r="AN439" s="105"/>
      <c r="AO439" s="105"/>
      <c r="AP439" s="105"/>
      <c r="AQ439" s="105"/>
      <c r="AR439" s="105"/>
      <c r="AS439" s="105"/>
      <c r="AT439" s="105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05"/>
      <c r="AG440" s="105"/>
      <c r="AH440" s="105"/>
      <c r="AI440" s="105"/>
      <c r="AJ440" s="105"/>
      <c r="AK440" s="105"/>
      <c r="AL440" s="105"/>
      <c r="AM440" s="105"/>
      <c r="AN440" s="105"/>
      <c r="AO440" s="105"/>
      <c r="AP440" s="105"/>
      <c r="AQ440" s="105"/>
      <c r="AR440" s="105"/>
      <c r="AS440" s="105"/>
      <c r="AT440" s="105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05"/>
      <c r="AG441" s="105"/>
      <c r="AH441" s="105"/>
      <c r="AI441" s="105"/>
      <c r="AJ441" s="105"/>
      <c r="AK441" s="105"/>
      <c r="AL441" s="105"/>
      <c r="AM441" s="105"/>
      <c r="AN441" s="105"/>
      <c r="AO441" s="105"/>
      <c r="AP441" s="105"/>
      <c r="AQ441" s="105"/>
      <c r="AR441" s="105"/>
      <c r="AS441" s="105"/>
      <c r="AT441" s="105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05"/>
      <c r="AG442" s="105"/>
      <c r="AH442" s="105"/>
      <c r="AI442" s="105"/>
      <c r="AJ442" s="105"/>
      <c r="AK442" s="105"/>
      <c r="AL442" s="105"/>
      <c r="AM442" s="105"/>
      <c r="AN442" s="105"/>
      <c r="AO442" s="105"/>
      <c r="AP442" s="105"/>
      <c r="AQ442" s="105"/>
      <c r="AR442" s="105"/>
      <c r="AS442" s="105"/>
      <c r="AT442" s="105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  <c r="AA443" s="105"/>
      <c r="AB443" s="105"/>
      <c r="AC443" s="105"/>
      <c r="AD443" s="105"/>
      <c r="AE443" s="105"/>
      <c r="AF443" s="105"/>
      <c r="AG443" s="105"/>
      <c r="AH443" s="105"/>
      <c r="AI443" s="105"/>
      <c r="AJ443" s="105"/>
      <c r="AK443" s="105"/>
      <c r="AL443" s="105"/>
      <c r="AM443" s="105"/>
      <c r="AN443" s="105"/>
      <c r="AO443" s="105"/>
      <c r="AP443" s="105"/>
      <c r="AQ443" s="105"/>
      <c r="AR443" s="105"/>
      <c r="AS443" s="105"/>
      <c r="AT443" s="105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05"/>
      <c r="AG444" s="105"/>
      <c r="AH444" s="105"/>
      <c r="AI444" s="105"/>
      <c r="AJ444" s="105"/>
      <c r="AK444" s="105"/>
      <c r="AL444" s="105"/>
      <c r="AM444" s="105"/>
      <c r="AN444" s="105"/>
      <c r="AO444" s="105"/>
      <c r="AP444" s="105"/>
      <c r="AQ444" s="105"/>
      <c r="AR444" s="105"/>
      <c r="AS444" s="105"/>
      <c r="AT444" s="105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05"/>
      <c r="AG445" s="105"/>
      <c r="AH445" s="105"/>
      <c r="AI445" s="105"/>
      <c r="AJ445" s="105"/>
      <c r="AK445" s="105"/>
      <c r="AL445" s="105"/>
      <c r="AM445" s="105"/>
      <c r="AN445" s="105"/>
      <c r="AO445" s="105"/>
      <c r="AP445" s="105"/>
      <c r="AQ445" s="105"/>
      <c r="AR445" s="105"/>
      <c r="AS445" s="105"/>
      <c r="AT445" s="105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05"/>
      <c r="AG446" s="105"/>
      <c r="AH446" s="105"/>
      <c r="AI446" s="105"/>
      <c r="AJ446" s="105"/>
      <c r="AK446" s="105"/>
      <c r="AL446" s="105"/>
      <c r="AM446" s="105"/>
      <c r="AN446" s="105"/>
      <c r="AO446" s="105"/>
      <c r="AP446" s="105"/>
      <c r="AQ446" s="105"/>
      <c r="AR446" s="105"/>
      <c r="AS446" s="105"/>
      <c r="AT446" s="105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  <c r="AA447" s="105"/>
      <c r="AB447" s="105"/>
      <c r="AC447" s="105"/>
      <c r="AD447" s="105"/>
      <c r="AE447" s="105"/>
      <c r="AF447" s="105"/>
      <c r="AG447" s="105"/>
      <c r="AH447" s="105"/>
      <c r="AI447" s="105"/>
      <c r="AJ447" s="105"/>
      <c r="AK447" s="105"/>
      <c r="AL447" s="105"/>
      <c r="AM447" s="105"/>
      <c r="AN447" s="105"/>
      <c r="AO447" s="105"/>
      <c r="AP447" s="105"/>
      <c r="AQ447" s="105"/>
      <c r="AR447" s="105"/>
      <c r="AS447" s="105"/>
      <c r="AT447" s="105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  <c r="AA448" s="105"/>
      <c r="AB448" s="105"/>
      <c r="AC448" s="105"/>
      <c r="AD448" s="105"/>
      <c r="AE448" s="105"/>
      <c r="AF448" s="105"/>
      <c r="AG448" s="105"/>
      <c r="AH448" s="105"/>
      <c r="AI448" s="105"/>
      <c r="AJ448" s="105"/>
      <c r="AK448" s="105"/>
      <c r="AL448" s="105"/>
      <c r="AM448" s="105"/>
      <c r="AN448" s="105"/>
      <c r="AO448" s="105"/>
      <c r="AP448" s="105"/>
      <c r="AQ448" s="105"/>
      <c r="AR448" s="105"/>
      <c r="AS448" s="105"/>
      <c r="AT448" s="105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05"/>
      <c r="AG449" s="105"/>
      <c r="AH449" s="105"/>
      <c r="AI449" s="105"/>
      <c r="AJ449" s="105"/>
      <c r="AK449" s="105"/>
      <c r="AL449" s="105"/>
      <c r="AM449" s="105"/>
      <c r="AN449" s="105"/>
      <c r="AO449" s="105"/>
      <c r="AP449" s="105"/>
      <c r="AQ449" s="105"/>
      <c r="AR449" s="105"/>
      <c r="AS449" s="105"/>
      <c r="AT449" s="105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05"/>
      <c r="AG450" s="105"/>
      <c r="AH450" s="105"/>
      <c r="AI450" s="105"/>
      <c r="AJ450" s="105"/>
      <c r="AK450" s="105"/>
      <c r="AL450" s="105"/>
      <c r="AM450" s="105"/>
      <c r="AN450" s="105"/>
      <c r="AO450" s="105"/>
      <c r="AP450" s="105"/>
      <c r="AQ450" s="105"/>
      <c r="AR450" s="105"/>
      <c r="AS450" s="105"/>
      <c r="AT450" s="105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05"/>
      <c r="AG451" s="105"/>
      <c r="AH451" s="105"/>
      <c r="AI451" s="105"/>
      <c r="AJ451" s="105"/>
      <c r="AK451" s="105"/>
      <c r="AL451" s="105"/>
      <c r="AM451" s="105"/>
      <c r="AN451" s="105"/>
      <c r="AO451" s="105"/>
      <c r="AP451" s="105"/>
      <c r="AQ451" s="105"/>
      <c r="AR451" s="105"/>
      <c r="AS451" s="105"/>
      <c r="AT451" s="105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05"/>
      <c r="AG452" s="105"/>
      <c r="AH452" s="105"/>
      <c r="AI452" s="105"/>
      <c r="AJ452" s="105"/>
      <c r="AK452" s="105"/>
      <c r="AL452" s="105"/>
      <c r="AM452" s="105"/>
      <c r="AN452" s="105"/>
      <c r="AO452" s="105"/>
      <c r="AP452" s="105"/>
      <c r="AQ452" s="105"/>
      <c r="AR452" s="105"/>
      <c r="AS452" s="105"/>
      <c r="AT452" s="105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05"/>
      <c r="AG453" s="105"/>
      <c r="AH453" s="105"/>
      <c r="AI453" s="105"/>
      <c r="AJ453" s="105"/>
      <c r="AK453" s="105"/>
      <c r="AL453" s="105"/>
      <c r="AM453" s="105"/>
      <c r="AN453" s="105"/>
      <c r="AO453" s="105"/>
      <c r="AP453" s="105"/>
      <c r="AQ453" s="105"/>
      <c r="AR453" s="105"/>
      <c r="AS453" s="105"/>
      <c r="AT453" s="105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05"/>
      <c r="AG454" s="105"/>
      <c r="AH454" s="105"/>
      <c r="AI454" s="105"/>
      <c r="AJ454" s="105"/>
      <c r="AK454" s="105"/>
      <c r="AL454" s="105"/>
      <c r="AM454" s="105"/>
      <c r="AN454" s="105"/>
      <c r="AO454" s="105"/>
      <c r="AP454" s="105"/>
      <c r="AQ454" s="105"/>
      <c r="AR454" s="105"/>
      <c r="AS454" s="105"/>
      <c r="AT454" s="105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  <c r="AA455" s="105"/>
      <c r="AB455" s="105"/>
      <c r="AC455" s="105"/>
      <c r="AD455" s="105"/>
      <c r="AE455" s="105"/>
      <c r="AF455" s="105"/>
      <c r="AG455" s="105"/>
      <c r="AH455" s="105"/>
      <c r="AI455" s="105"/>
      <c r="AJ455" s="105"/>
      <c r="AK455" s="105"/>
      <c r="AL455" s="105"/>
      <c r="AM455" s="105"/>
      <c r="AN455" s="105"/>
      <c r="AO455" s="105"/>
      <c r="AP455" s="105"/>
      <c r="AQ455" s="105"/>
      <c r="AR455" s="105"/>
      <c r="AS455" s="105"/>
      <c r="AT455" s="105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05"/>
      <c r="AG456" s="105"/>
      <c r="AH456" s="105"/>
      <c r="AI456" s="105"/>
      <c r="AJ456" s="105"/>
      <c r="AK456" s="105"/>
      <c r="AL456" s="105"/>
      <c r="AM456" s="105"/>
      <c r="AN456" s="105"/>
      <c r="AO456" s="105"/>
      <c r="AP456" s="105"/>
      <c r="AQ456" s="105"/>
      <c r="AR456" s="105"/>
      <c r="AS456" s="105"/>
      <c r="AT456" s="105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05"/>
      <c r="AG457" s="105"/>
      <c r="AH457" s="105"/>
      <c r="AI457" s="105"/>
      <c r="AJ457" s="105"/>
      <c r="AK457" s="105"/>
      <c r="AL457" s="105"/>
      <c r="AM457" s="105"/>
      <c r="AN457" s="105"/>
      <c r="AO457" s="105"/>
      <c r="AP457" s="105"/>
      <c r="AQ457" s="105"/>
      <c r="AR457" s="105"/>
      <c r="AS457" s="105"/>
      <c r="AT457" s="105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  <c r="AK458" s="105"/>
      <c r="AL458" s="105"/>
      <c r="AM458" s="105"/>
      <c r="AN458" s="105"/>
      <c r="AO458" s="105"/>
      <c r="AP458" s="105"/>
      <c r="AQ458" s="105"/>
      <c r="AR458" s="105"/>
      <c r="AS458" s="105"/>
      <c r="AT458" s="105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05"/>
      <c r="AG459" s="105"/>
      <c r="AH459" s="105"/>
      <c r="AI459" s="105"/>
      <c r="AJ459" s="105"/>
      <c r="AK459" s="105"/>
      <c r="AL459" s="105"/>
      <c r="AM459" s="105"/>
      <c r="AN459" s="105"/>
      <c r="AO459" s="105"/>
      <c r="AP459" s="105"/>
      <c r="AQ459" s="105"/>
      <c r="AR459" s="105"/>
      <c r="AS459" s="105"/>
      <c r="AT459" s="105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  <c r="AA460" s="105"/>
      <c r="AB460" s="105"/>
      <c r="AC460" s="105"/>
      <c r="AD460" s="105"/>
      <c r="AE460" s="105"/>
      <c r="AF460" s="105"/>
      <c r="AG460" s="105"/>
      <c r="AH460" s="105"/>
      <c r="AI460" s="105"/>
      <c r="AJ460" s="105"/>
      <c r="AK460" s="105"/>
      <c r="AL460" s="105"/>
      <c r="AM460" s="105"/>
      <c r="AN460" s="105"/>
      <c r="AO460" s="105"/>
      <c r="AP460" s="105"/>
      <c r="AQ460" s="105"/>
      <c r="AR460" s="105"/>
      <c r="AS460" s="105"/>
      <c r="AT460" s="105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  <c r="AA461" s="105"/>
      <c r="AB461" s="105"/>
      <c r="AC461" s="105"/>
      <c r="AD461" s="105"/>
      <c r="AE461" s="105"/>
      <c r="AF461" s="105"/>
      <c r="AG461" s="105"/>
      <c r="AH461" s="105"/>
      <c r="AI461" s="105"/>
      <c r="AJ461" s="105"/>
      <c r="AK461" s="105"/>
      <c r="AL461" s="105"/>
      <c r="AM461" s="105"/>
      <c r="AN461" s="105"/>
      <c r="AO461" s="105"/>
      <c r="AP461" s="105"/>
      <c r="AQ461" s="105"/>
      <c r="AR461" s="105"/>
      <c r="AS461" s="105"/>
      <c r="AT461" s="105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  <c r="AA462" s="105"/>
      <c r="AB462" s="105"/>
      <c r="AC462" s="105"/>
      <c r="AD462" s="105"/>
      <c r="AE462" s="105"/>
      <c r="AF462" s="105"/>
      <c r="AG462" s="105"/>
      <c r="AH462" s="105"/>
      <c r="AI462" s="105"/>
      <c r="AJ462" s="105"/>
      <c r="AK462" s="105"/>
      <c r="AL462" s="105"/>
      <c r="AM462" s="105"/>
      <c r="AN462" s="105"/>
      <c r="AO462" s="105"/>
      <c r="AP462" s="105"/>
      <c r="AQ462" s="105"/>
      <c r="AR462" s="105"/>
      <c r="AS462" s="105"/>
      <c r="AT462" s="105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  <c r="AA463" s="105"/>
      <c r="AB463" s="105"/>
      <c r="AC463" s="105"/>
      <c r="AD463" s="105"/>
      <c r="AE463" s="105"/>
      <c r="AF463" s="105"/>
      <c r="AG463" s="105"/>
      <c r="AH463" s="105"/>
      <c r="AI463" s="105"/>
      <c r="AJ463" s="105"/>
      <c r="AK463" s="105"/>
      <c r="AL463" s="105"/>
      <c r="AM463" s="105"/>
      <c r="AN463" s="105"/>
      <c r="AO463" s="105"/>
      <c r="AP463" s="105"/>
      <c r="AQ463" s="105"/>
      <c r="AR463" s="105"/>
      <c r="AS463" s="105"/>
      <c r="AT463" s="105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  <c r="AA464" s="105"/>
      <c r="AB464" s="105"/>
      <c r="AC464" s="105"/>
      <c r="AD464" s="105"/>
      <c r="AE464" s="105"/>
      <c r="AF464" s="105"/>
      <c r="AG464" s="105"/>
      <c r="AH464" s="105"/>
      <c r="AI464" s="105"/>
      <c r="AJ464" s="105"/>
      <c r="AK464" s="105"/>
      <c r="AL464" s="105"/>
      <c r="AM464" s="105"/>
      <c r="AN464" s="105"/>
      <c r="AO464" s="105"/>
      <c r="AP464" s="105"/>
      <c r="AQ464" s="105"/>
      <c r="AR464" s="105"/>
      <c r="AS464" s="105"/>
      <c r="AT464" s="105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  <c r="AA465" s="105"/>
      <c r="AB465" s="105"/>
      <c r="AC465" s="105"/>
      <c r="AD465" s="105"/>
      <c r="AE465" s="105"/>
      <c r="AF465" s="105"/>
      <c r="AG465" s="105"/>
      <c r="AH465" s="105"/>
      <c r="AI465" s="105"/>
      <c r="AJ465" s="105"/>
      <c r="AK465" s="105"/>
      <c r="AL465" s="105"/>
      <c r="AM465" s="105"/>
      <c r="AN465" s="105"/>
      <c r="AO465" s="105"/>
      <c r="AP465" s="105"/>
      <c r="AQ465" s="105"/>
      <c r="AR465" s="105"/>
      <c r="AS465" s="105"/>
      <c r="AT465" s="105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  <c r="AA466" s="105"/>
      <c r="AB466" s="105"/>
      <c r="AC466" s="105"/>
      <c r="AD466" s="105"/>
      <c r="AE466" s="105"/>
      <c r="AF466" s="105"/>
      <c r="AG466" s="105"/>
      <c r="AH466" s="105"/>
      <c r="AI466" s="105"/>
      <c r="AJ466" s="105"/>
      <c r="AK466" s="105"/>
      <c r="AL466" s="105"/>
      <c r="AM466" s="105"/>
      <c r="AN466" s="105"/>
      <c r="AO466" s="105"/>
      <c r="AP466" s="105"/>
      <c r="AQ466" s="105"/>
      <c r="AR466" s="105"/>
      <c r="AS466" s="105"/>
      <c r="AT466" s="105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05"/>
      <c r="AG467" s="105"/>
      <c r="AH467" s="105"/>
      <c r="AI467" s="105"/>
      <c r="AJ467" s="105"/>
      <c r="AK467" s="105"/>
      <c r="AL467" s="105"/>
      <c r="AM467" s="105"/>
      <c r="AN467" s="105"/>
      <c r="AO467" s="105"/>
      <c r="AP467" s="105"/>
      <c r="AQ467" s="105"/>
      <c r="AR467" s="105"/>
      <c r="AS467" s="105"/>
      <c r="AT467" s="105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105"/>
      <c r="AN468" s="105"/>
      <c r="AO468" s="105"/>
      <c r="AP468" s="105"/>
      <c r="AQ468" s="105"/>
      <c r="AR468" s="105"/>
      <c r="AS468" s="105"/>
      <c r="AT468" s="105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  <c r="AA469" s="105"/>
      <c r="AB469" s="105"/>
      <c r="AC469" s="105"/>
      <c r="AD469" s="105"/>
      <c r="AE469" s="105"/>
      <c r="AF469" s="105"/>
      <c r="AG469" s="105"/>
      <c r="AH469" s="105"/>
      <c r="AI469" s="105"/>
      <c r="AJ469" s="105"/>
      <c r="AK469" s="105"/>
      <c r="AL469" s="105"/>
      <c r="AM469" s="105"/>
      <c r="AN469" s="105"/>
      <c r="AO469" s="105"/>
      <c r="AP469" s="105"/>
      <c r="AQ469" s="105"/>
      <c r="AR469" s="105"/>
      <c r="AS469" s="105"/>
      <c r="AT469" s="105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  <c r="AK470" s="105"/>
      <c r="AL470" s="105"/>
      <c r="AM470" s="105"/>
      <c r="AN470" s="105"/>
      <c r="AO470" s="105"/>
      <c r="AP470" s="105"/>
      <c r="AQ470" s="105"/>
      <c r="AR470" s="105"/>
      <c r="AS470" s="105"/>
      <c r="AT470" s="105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  <c r="AA471" s="105"/>
      <c r="AB471" s="105"/>
      <c r="AC471" s="105"/>
      <c r="AD471" s="105"/>
      <c r="AE471" s="105"/>
      <c r="AF471" s="105"/>
      <c r="AG471" s="105"/>
      <c r="AH471" s="105"/>
      <c r="AI471" s="105"/>
      <c r="AJ471" s="105"/>
      <c r="AK471" s="105"/>
      <c r="AL471" s="105"/>
      <c r="AM471" s="105"/>
      <c r="AN471" s="105"/>
      <c r="AO471" s="105"/>
      <c r="AP471" s="105"/>
      <c r="AQ471" s="105"/>
      <c r="AR471" s="105"/>
      <c r="AS471" s="105"/>
      <c r="AT471" s="105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105"/>
      <c r="AN472" s="105"/>
      <c r="AO472" s="105"/>
      <c r="AP472" s="105"/>
      <c r="AQ472" s="105"/>
      <c r="AR472" s="105"/>
      <c r="AS472" s="105"/>
      <c r="AT472" s="105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105"/>
      <c r="AC473" s="105"/>
      <c r="AD473" s="105"/>
      <c r="AE473" s="105"/>
      <c r="AF473" s="105"/>
      <c r="AG473" s="105"/>
      <c r="AH473" s="105"/>
      <c r="AI473" s="105"/>
      <c r="AJ473" s="105"/>
      <c r="AK473" s="105"/>
      <c r="AL473" s="105"/>
      <c r="AM473" s="105"/>
      <c r="AN473" s="105"/>
      <c r="AO473" s="105"/>
      <c r="AP473" s="105"/>
      <c r="AQ473" s="105"/>
      <c r="AR473" s="105"/>
      <c r="AS473" s="105"/>
      <c r="AT473" s="105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105"/>
      <c r="AN474" s="105"/>
      <c r="AO474" s="105"/>
      <c r="AP474" s="105"/>
      <c r="AQ474" s="105"/>
      <c r="AR474" s="105"/>
      <c r="AS474" s="105"/>
      <c r="AT474" s="105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105"/>
      <c r="AN475" s="105"/>
      <c r="AO475" s="105"/>
      <c r="AP475" s="105"/>
      <c r="AQ475" s="105"/>
      <c r="AR475" s="105"/>
      <c r="AS475" s="105"/>
      <c r="AT475" s="105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105"/>
      <c r="AN476" s="105"/>
      <c r="AO476" s="105"/>
      <c r="AP476" s="105"/>
      <c r="AQ476" s="105"/>
      <c r="AR476" s="105"/>
      <c r="AS476" s="105"/>
      <c r="AT476" s="105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05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  <c r="AA478" s="105"/>
      <c r="AB478" s="105"/>
      <c r="AC478" s="105"/>
      <c r="AD478" s="105"/>
      <c r="AE478" s="105"/>
      <c r="AF478" s="105"/>
      <c r="AG478" s="105"/>
      <c r="AH478" s="105"/>
      <c r="AI478" s="105"/>
      <c r="AJ478" s="105"/>
      <c r="AK478" s="105"/>
      <c r="AL478" s="105"/>
      <c r="AM478" s="105"/>
      <c r="AN478" s="105"/>
      <c r="AO478" s="105"/>
      <c r="AP478" s="105"/>
      <c r="AQ478" s="105"/>
      <c r="AR478" s="105"/>
      <c r="AS478" s="105"/>
      <c r="AT478" s="105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  <c r="AA479" s="105"/>
      <c r="AB479" s="105"/>
      <c r="AC479" s="105"/>
      <c r="AD479" s="105"/>
      <c r="AE479" s="105"/>
      <c r="AF479" s="105"/>
      <c r="AG479" s="105"/>
      <c r="AH479" s="105"/>
      <c r="AI479" s="105"/>
      <c r="AJ479" s="105"/>
      <c r="AK479" s="105"/>
      <c r="AL479" s="105"/>
      <c r="AM479" s="105"/>
      <c r="AN479" s="105"/>
      <c r="AO479" s="105"/>
      <c r="AP479" s="105"/>
      <c r="AQ479" s="105"/>
      <c r="AR479" s="105"/>
      <c r="AS479" s="105"/>
      <c r="AT479" s="105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  <c r="AA480" s="105"/>
      <c r="AB480" s="105"/>
      <c r="AC480" s="105"/>
      <c r="AD480" s="105"/>
      <c r="AE480" s="105"/>
      <c r="AF480" s="105"/>
      <c r="AG480" s="105"/>
      <c r="AH480" s="105"/>
      <c r="AI480" s="105"/>
      <c r="AJ480" s="105"/>
      <c r="AK480" s="105"/>
      <c r="AL480" s="105"/>
      <c r="AM480" s="105"/>
      <c r="AN480" s="105"/>
      <c r="AO480" s="105"/>
      <c r="AP480" s="105"/>
      <c r="AQ480" s="105"/>
      <c r="AR480" s="105"/>
      <c r="AS480" s="105"/>
      <c r="AT480" s="105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105"/>
      <c r="AN481" s="105"/>
      <c r="AO481" s="105"/>
      <c r="AP481" s="105"/>
      <c r="AQ481" s="105"/>
      <c r="AR481" s="105"/>
      <c r="AS481" s="105"/>
      <c r="AT481" s="105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  <c r="AA482" s="105"/>
      <c r="AB482" s="105"/>
      <c r="AC482" s="105"/>
      <c r="AD482" s="105"/>
      <c r="AE482" s="105"/>
      <c r="AF482" s="105"/>
      <c r="AG482" s="105"/>
      <c r="AH482" s="105"/>
      <c r="AI482" s="105"/>
      <c r="AJ482" s="105"/>
      <c r="AK482" s="105"/>
      <c r="AL482" s="105"/>
      <c r="AM482" s="105"/>
      <c r="AN482" s="105"/>
      <c r="AO482" s="105"/>
      <c r="AP482" s="105"/>
      <c r="AQ482" s="105"/>
      <c r="AR482" s="105"/>
      <c r="AS482" s="105"/>
      <c r="AT482" s="105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  <c r="AA483" s="105"/>
      <c r="AB483" s="105"/>
      <c r="AC483" s="105"/>
      <c r="AD483" s="105"/>
      <c r="AE483" s="105"/>
      <c r="AF483" s="105"/>
      <c r="AG483" s="105"/>
      <c r="AH483" s="105"/>
      <c r="AI483" s="105"/>
      <c r="AJ483" s="105"/>
      <c r="AK483" s="105"/>
      <c r="AL483" s="105"/>
      <c r="AM483" s="105"/>
      <c r="AN483" s="105"/>
      <c r="AO483" s="105"/>
      <c r="AP483" s="105"/>
      <c r="AQ483" s="105"/>
      <c r="AR483" s="105"/>
      <c r="AS483" s="105"/>
      <c r="AT483" s="105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  <c r="AA484" s="105"/>
      <c r="AB484" s="105"/>
      <c r="AC484" s="105"/>
      <c r="AD484" s="105"/>
      <c r="AE484" s="105"/>
      <c r="AF484" s="105"/>
      <c r="AG484" s="105"/>
      <c r="AH484" s="105"/>
      <c r="AI484" s="105"/>
      <c r="AJ484" s="105"/>
      <c r="AK484" s="105"/>
      <c r="AL484" s="105"/>
      <c r="AM484" s="105"/>
      <c r="AN484" s="105"/>
      <c r="AO484" s="105"/>
      <c r="AP484" s="105"/>
      <c r="AQ484" s="105"/>
      <c r="AR484" s="105"/>
      <c r="AS484" s="105"/>
      <c r="AT484" s="105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  <c r="AA485" s="105"/>
      <c r="AB485" s="105"/>
      <c r="AC485" s="105"/>
      <c r="AD485" s="105"/>
      <c r="AE485" s="105"/>
      <c r="AF485" s="105"/>
      <c r="AG485" s="105"/>
      <c r="AH485" s="105"/>
      <c r="AI485" s="105"/>
      <c r="AJ485" s="105"/>
      <c r="AK485" s="105"/>
      <c r="AL485" s="105"/>
      <c r="AM485" s="105"/>
      <c r="AN485" s="105"/>
      <c r="AO485" s="105"/>
      <c r="AP485" s="105"/>
      <c r="AQ485" s="105"/>
      <c r="AR485" s="105"/>
      <c r="AS485" s="105"/>
      <c r="AT485" s="105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  <c r="AA486" s="105"/>
      <c r="AB486" s="105"/>
      <c r="AC486" s="105"/>
      <c r="AD486" s="105"/>
      <c r="AE486" s="105"/>
      <c r="AF486" s="105"/>
      <c r="AG486" s="105"/>
      <c r="AH486" s="105"/>
      <c r="AI486" s="105"/>
      <c r="AJ486" s="105"/>
      <c r="AK486" s="105"/>
      <c r="AL486" s="105"/>
      <c r="AM486" s="105"/>
      <c r="AN486" s="105"/>
      <c r="AO486" s="105"/>
      <c r="AP486" s="105"/>
      <c r="AQ486" s="105"/>
      <c r="AR486" s="105"/>
      <c r="AS486" s="105"/>
      <c r="AT486" s="105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  <c r="AA487" s="105"/>
      <c r="AB487" s="105"/>
      <c r="AC487" s="105"/>
      <c r="AD487" s="105"/>
      <c r="AE487" s="105"/>
      <c r="AF487" s="105"/>
      <c r="AG487" s="105"/>
      <c r="AH487" s="105"/>
      <c r="AI487" s="105"/>
      <c r="AJ487" s="105"/>
      <c r="AK487" s="105"/>
      <c r="AL487" s="105"/>
      <c r="AM487" s="105"/>
      <c r="AN487" s="105"/>
      <c r="AO487" s="105"/>
      <c r="AP487" s="105"/>
      <c r="AQ487" s="105"/>
      <c r="AR487" s="105"/>
      <c r="AS487" s="105"/>
      <c r="AT487" s="105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  <c r="AA488" s="105"/>
      <c r="AB488" s="105"/>
      <c r="AC488" s="105"/>
      <c r="AD488" s="105"/>
      <c r="AE488" s="105"/>
      <c r="AF488" s="105"/>
      <c r="AG488" s="105"/>
      <c r="AH488" s="105"/>
      <c r="AI488" s="105"/>
      <c r="AJ488" s="105"/>
      <c r="AK488" s="105"/>
      <c r="AL488" s="105"/>
      <c r="AM488" s="105"/>
      <c r="AN488" s="105"/>
      <c r="AO488" s="105"/>
      <c r="AP488" s="105"/>
      <c r="AQ488" s="105"/>
      <c r="AR488" s="105"/>
      <c r="AS488" s="105"/>
      <c r="AT488" s="105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105"/>
      <c r="AC489" s="105"/>
      <c r="AD489" s="105"/>
      <c r="AE489" s="105"/>
      <c r="AF489" s="105"/>
      <c r="AG489" s="105"/>
      <c r="AH489" s="105"/>
      <c r="AI489" s="105"/>
      <c r="AJ489" s="105"/>
      <c r="AK489" s="105"/>
      <c r="AL489" s="105"/>
      <c r="AM489" s="105"/>
      <c r="AN489" s="105"/>
      <c r="AO489" s="105"/>
      <c r="AP489" s="105"/>
      <c r="AQ489" s="105"/>
      <c r="AR489" s="105"/>
      <c r="AS489" s="105"/>
      <c r="AT489" s="105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  <c r="AA490" s="105"/>
      <c r="AB490" s="105"/>
      <c r="AC490" s="105"/>
      <c r="AD490" s="105"/>
      <c r="AE490" s="105"/>
      <c r="AF490" s="105"/>
      <c r="AG490" s="105"/>
      <c r="AH490" s="105"/>
      <c r="AI490" s="105"/>
      <c r="AJ490" s="105"/>
      <c r="AK490" s="105"/>
      <c r="AL490" s="105"/>
      <c r="AM490" s="105"/>
      <c r="AN490" s="105"/>
      <c r="AO490" s="105"/>
      <c r="AP490" s="105"/>
      <c r="AQ490" s="105"/>
      <c r="AR490" s="105"/>
      <c r="AS490" s="105"/>
      <c r="AT490" s="105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  <c r="AA491" s="105"/>
      <c r="AB491" s="105"/>
      <c r="AC491" s="105"/>
      <c r="AD491" s="105"/>
      <c r="AE491" s="105"/>
      <c r="AF491" s="105"/>
      <c r="AG491" s="105"/>
      <c r="AH491" s="105"/>
      <c r="AI491" s="105"/>
      <c r="AJ491" s="105"/>
      <c r="AK491" s="105"/>
      <c r="AL491" s="105"/>
      <c r="AM491" s="105"/>
      <c r="AN491" s="105"/>
      <c r="AO491" s="105"/>
      <c r="AP491" s="105"/>
      <c r="AQ491" s="105"/>
      <c r="AR491" s="105"/>
      <c r="AS491" s="105"/>
      <c r="AT491" s="105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  <c r="AA492" s="105"/>
      <c r="AB492" s="105"/>
      <c r="AC492" s="105"/>
      <c r="AD492" s="105"/>
      <c r="AE492" s="105"/>
      <c r="AF492" s="105"/>
      <c r="AG492" s="105"/>
      <c r="AH492" s="105"/>
      <c r="AI492" s="105"/>
      <c r="AJ492" s="105"/>
      <c r="AK492" s="105"/>
      <c r="AL492" s="105"/>
      <c r="AM492" s="105"/>
      <c r="AN492" s="105"/>
      <c r="AO492" s="105"/>
      <c r="AP492" s="105"/>
      <c r="AQ492" s="105"/>
      <c r="AR492" s="105"/>
      <c r="AS492" s="105"/>
      <c r="AT492" s="105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  <c r="AA493" s="105"/>
      <c r="AB493" s="105"/>
      <c r="AC493" s="105"/>
      <c r="AD493" s="105"/>
      <c r="AE493" s="105"/>
      <c r="AF493" s="105"/>
      <c r="AG493" s="105"/>
      <c r="AH493" s="105"/>
      <c r="AI493" s="105"/>
      <c r="AJ493" s="105"/>
      <c r="AK493" s="105"/>
      <c r="AL493" s="105"/>
      <c r="AM493" s="105"/>
      <c r="AN493" s="105"/>
      <c r="AO493" s="105"/>
      <c r="AP493" s="105"/>
      <c r="AQ493" s="105"/>
      <c r="AR493" s="105"/>
      <c r="AS493" s="105"/>
      <c r="AT493" s="105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  <c r="AA494" s="105"/>
      <c r="AB494" s="105"/>
      <c r="AC494" s="105"/>
      <c r="AD494" s="105"/>
      <c r="AE494" s="105"/>
      <c r="AF494" s="105"/>
      <c r="AG494" s="105"/>
      <c r="AH494" s="105"/>
      <c r="AI494" s="105"/>
      <c r="AJ494" s="105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  <c r="AA495" s="105"/>
      <c r="AB495" s="105"/>
      <c r="AC495" s="105"/>
      <c r="AD495" s="105"/>
      <c r="AE495" s="105"/>
      <c r="AF495" s="105"/>
      <c r="AG495" s="105"/>
      <c r="AH495" s="105"/>
      <c r="AI495" s="105"/>
      <c r="AJ495" s="105"/>
      <c r="AK495" s="105"/>
      <c r="AL495" s="105"/>
      <c r="AM495" s="105"/>
      <c r="AN495" s="105"/>
      <c r="AO495" s="105"/>
      <c r="AP495" s="105"/>
      <c r="AQ495" s="105"/>
      <c r="AR495" s="105"/>
      <c r="AS495" s="105"/>
      <c r="AT495" s="105"/>
      <c r="AU495" s="105"/>
      <c r="AV495" s="105"/>
      <c r="AW495" s="105"/>
      <c r="AX495" s="105"/>
      <c r="AY495" s="105"/>
      <c r="AZ495" s="105"/>
      <c r="BA495" s="105"/>
      <c r="BB495" s="105"/>
      <c r="BC495" s="105"/>
      <c r="BD495" s="105"/>
      <c r="BE495" s="105"/>
      <c r="BF495" s="105"/>
      <c r="BG495" s="105"/>
      <c r="BH495" s="105"/>
      <c r="BI495" s="105"/>
      <c r="BJ495" s="105"/>
      <c r="BK495" s="105"/>
      <c r="BL495" s="105"/>
      <c r="BM495" s="105"/>
      <c r="BN495" s="105"/>
      <c r="BO495" s="10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  <c r="AA496" s="105"/>
      <c r="AB496" s="105"/>
      <c r="AC496" s="105"/>
      <c r="AD496" s="105"/>
      <c r="AE496" s="105"/>
      <c r="AF496" s="105"/>
      <c r="AG496" s="105"/>
      <c r="AH496" s="105"/>
      <c r="AI496" s="105"/>
      <c r="AJ496" s="105"/>
      <c r="AK496" s="105"/>
      <c r="AL496" s="105"/>
      <c r="AM496" s="105"/>
      <c r="AN496" s="105"/>
      <c r="AO496" s="105"/>
      <c r="AP496" s="105"/>
      <c r="AQ496" s="105"/>
      <c r="AR496" s="105"/>
      <c r="AS496" s="105"/>
      <c r="AT496" s="105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  <c r="AA497" s="105"/>
      <c r="AB497" s="105"/>
      <c r="AC497" s="105"/>
      <c r="AD497" s="105"/>
      <c r="AE497" s="105"/>
      <c r="AF497" s="105"/>
      <c r="AG497" s="105"/>
      <c r="AH497" s="105"/>
      <c r="AI497" s="105"/>
      <c r="AJ497" s="105"/>
      <c r="AK497" s="105"/>
      <c r="AL497" s="105"/>
      <c r="AM497" s="105"/>
      <c r="AN497" s="105"/>
      <c r="AO497" s="105"/>
      <c r="AP497" s="105"/>
      <c r="AQ497" s="105"/>
      <c r="AR497" s="105"/>
      <c r="AS497" s="105"/>
      <c r="AT497" s="105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  <c r="AA498" s="105"/>
      <c r="AB498" s="105"/>
      <c r="AC498" s="105"/>
      <c r="AD498" s="105"/>
      <c r="AE498" s="105"/>
      <c r="AF498" s="105"/>
      <c r="AG498" s="105"/>
      <c r="AH498" s="105"/>
      <c r="AI498" s="105"/>
      <c r="AJ498" s="105"/>
      <c r="AK498" s="105"/>
      <c r="AL498" s="105"/>
      <c r="AM498" s="105"/>
      <c r="AN498" s="105"/>
      <c r="AO498" s="105"/>
      <c r="AP498" s="105"/>
      <c r="AQ498" s="105"/>
      <c r="AR498" s="105"/>
      <c r="AS498" s="105"/>
      <c r="AT498" s="105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  <c r="AA499" s="105"/>
      <c r="AB499" s="105"/>
      <c r="AC499" s="105"/>
      <c r="AD499" s="105"/>
      <c r="AE499" s="105"/>
      <c r="AF499" s="105"/>
      <c r="AG499" s="105"/>
      <c r="AH499" s="105"/>
      <c r="AI499" s="105"/>
      <c r="AJ499" s="105"/>
      <c r="AK499" s="105"/>
      <c r="AL499" s="105"/>
      <c r="AM499" s="105"/>
      <c r="AN499" s="105"/>
      <c r="AO499" s="105"/>
      <c r="AP499" s="105"/>
      <c r="AQ499" s="105"/>
      <c r="AR499" s="105"/>
      <c r="AS499" s="105"/>
      <c r="AT499" s="105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  <c r="AA500" s="105"/>
      <c r="AB500" s="105"/>
      <c r="AC500" s="105"/>
      <c r="AD500" s="105"/>
      <c r="AE500" s="105"/>
      <c r="AF500" s="105"/>
      <c r="AG500" s="105"/>
      <c r="AH500" s="105"/>
      <c r="AI500" s="105"/>
      <c r="AJ500" s="105"/>
      <c r="AK500" s="105"/>
      <c r="AL500" s="105"/>
      <c r="AM500" s="105"/>
      <c r="AN500" s="105"/>
      <c r="AO500" s="105"/>
      <c r="AP500" s="105"/>
      <c r="AQ500" s="105"/>
      <c r="AR500" s="105"/>
      <c r="AS500" s="105"/>
      <c r="AT500" s="105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  <c r="AA501" s="105"/>
      <c r="AB501" s="105"/>
      <c r="AC501" s="105"/>
      <c r="AD501" s="105"/>
      <c r="AE501" s="105"/>
      <c r="AF501" s="105"/>
      <c r="AG501" s="105"/>
      <c r="AH501" s="105"/>
      <c r="AI501" s="105"/>
      <c r="AJ501" s="105"/>
      <c r="AK501" s="105"/>
      <c r="AL501" s="105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105"/>
      <c r="AC502" s="105"/>
      <c r="AD502" s="105"/>
      <c r="AE502" s="105"/>
      <c r="AF502" s="105"/>
      <c r="AG502" s="105"/>
      <c r="AH502" s="105"/>
      <c r="AI502" s="105"/>
      <c r="AJ502" s="105"/>
      <c r="AK502" s="105"/>
      <c r="AL502" s="105"/>
      <c r="AM502" s="105"/>
      <c r="AN502" s="105"/>
      <c r="AO502" s="105"/>
      <c r="AP502" s="105"/>
      <c r="AQ502" s="105"/>
      <c r="AR502" s="105"/>
      <c r="AS502" s="105"/>
      <c r="AT502" s="105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105"/>
      <c r="AK503" s="105"/>
      <c r="AL503" s="105"/>
      <c r="AM503" s="105"/>
      <c r="AN503" s="105"/>
      <c r="AO503" s="105"/>
      <c r="AP503" s="105"/>
      <c r="AQ503" s="105"/>
      <c r="AR503" s="105"/>
      <c r="AS503" s="105"/>
      <c r="AT503" s="105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  <c r="AA504" s="105"/>
      <c r="AB504" s="105"/>
      <c r="AC504" s="105"/>
      <c r="AD504" s="105"/>
      <c r="AE504" s="105"/>
      <c r="AF504" s="105"/>
      <c r="AG504" s="105"/>
      <c r="AH504" s="105"/>
      <c r="AI504" s="105"/>
      <c r="AJ504" s="105"/>
      <c r="AK504" s="105"/>
      <c r="AL504" s="105"/>
      <c r="AM504" s="105"/>
      <c r="AN504" s="105"/>
      <c r="AO504" s="105"/>
      <c r="AP504" s="105"/>
      <c r="AQ504" s="105"/>
      <c r="AR504" s="105"/>
      <c r="AS504" s="105"/>
      <c r="AT504" s="105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  <c r="AA505" s="105"/>
      <c r="AB505" s="105"/>
      <c r="AC505" s="105"/>
      <c r="AD505" s="105"/>
      <c r="AE505" s="105"/>
      <c r="AF505" s="105"/>
      <c r="AG505" s="105"/>
      <c r="AH505" s="105"/>
      <c r="AI505" s="105"/>
      <c r="AJ505" s="105"/>
      <c r="AK505" s="105"/>
      <c r="AL505" s="105"/>
      <c r="AM505" s="105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  <c r="AA506" s="105"/>
      <c r="AB506" s="105"/>
      <c r="AC506" s="105"/>
      <c r="AD506" s="105"/>
      <c r="AE506" s="105"/>
      <c r="AF506" s="105"/>
      <c r="AG506" s="105"/>
      <c r="AH506" s="105"/>
      <c r="AI506" s="105"/>
      <c r="AJ506" s="105"/>
      <c r="AK506" s="105"/>
      <c r="AL506" s="105"/>
      <c r="AM506" s="105"/>
      <c r="AN506" s="105"/>
      <c r="AO506" s="105"/>
      <c r="AP506" s="105"/>
      <c r="AQ506" s="105"/>
      <c r="AR506" s="105"/>
      <c r="AS506" s="105"/>
      <c r="AT506" s="105"/>
      <c r="AU506" s="105"/>
      <c r="AV506" s="105"/>
      <c r="AW506" s="105"/>
      <c r="AX506" s="105"/>
      <c r="AY506" s="105"/>
      <c r="AZ506" s="105"/>
      <c r="BA506" s="105"/>
      <c r="BB506" s="105"/>
      <c r="BC506" s="105"/>
      <c r="BD506" s="105"/>
      <c r="BE506" s="105"/>
      <c r="BF506" s="105"/>
      <c r="BG506" s="105"/>
      <c r="BH506" s="105"/>
      <c r="BI506" s="105"/>
      <c r="BJ506" s="105"/>
      <c r="BK506" s="105"/>
      <c r="BL506" s="105"/>
      <c r="BM506" s="105"/>
      <c r="BN506" s="105"/>
      <c r="BO506" s="105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105"/>
      <c r="AK507" s="105"/>
      <c r="AL507" s="105"/>
      <c r="AM507" s="105"/>
      <c r="AN507" s="105"/>
      <c r="AO507" s="105"/>
      <c r="AP507" s="105"/>
      <c r="AQ507" s="105"/>
      <c r="AR507" s="105"/>
      <c r="AS507" s="105"/>
      <c r="AT507" s="105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  <c r="AA508" s="105"/>
      <c r="AB508" s="105"/>
      <c r="AC508" s="105"/>
      <c r="AD508" s="105"/>
      <c r="AE508" s="105"/>
      <c r="AF508" s="105"/>
      <c r="AG508" s="105"/>
      <c r="AH508" s="105"/>
      <c r="AI508" s="105"/>
      <c r="AJ508" s="105"/>
      <c r="AK508" s="105"/>
      <c r="AL508" s="105"/>
      <c r="AM508" s="105"/>
      <c r="AN508" s="105"/>
      <c r="AO508" s="105"/>
      <c r="AP508" s="105"/>
      <c r="AQ508" s="105"/>
      <c r="AR508" s="105"/>
      <c r="AS508" s="105"/>
      <c r="AT508" s="105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  <c r="AA509" s="105"/>
      <c r="AB509" s="105"/>
      <c r="AC509" s="105"/>
      <c r="AD509" s="105"/>
      <c r="AE509" s="105"/>
      <c r="AF509" s="105"/>
      <c r="AG509" s="105"/>
      <c r="AH509" s="105"/>
      <c r="AI509" s="105"/>
      <c r="AJ509" s="105"/>
      <c r="AK509" s="105"/>
      <c r="AL509" s="105"/>
      <c r="AM509" s="105"/>
      <c r="AN509" s="105"/>
      <c r="AO509" s="105"/>
      <c r="AP509" s="105"/>
      <c r="AQ509" s="105"/>
      <c r="AR509" s="105"/>
      <c r="AS509" s="105"/>
      <c r="AT509" s="105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  <c r="AA510" s="105"/>
      <c r="AB510" s="105"/>
      <c r="AC510" s="105"/>
      <c r="AD510" s="105"/>
      <c r="AE510" s="105"/>
      <c r="AF510" s="105"/>
      <c r="AG510" s="105"/>
      <c r="AH510" s="105"/>
      <c r="AI510" s="105"/>
      <c r="AJ510" s="105"/>
      <c r="AK510" s="105"/>
      <c r="AL510" s="105"/>
      <c r="AM510" s="105"/>
      <c r="AN510" s="105"/>
      <c r="AO510" s="105"/>
      <c r="AP510" s="105"/>
      <c r="AQ510" s="105"/>
      <c r="AR510" s="105"/>
      <c r="AS510" s="105"/>
      <c r="AT510" s="105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  <c r="AA511" s="105"/>
      <c r="AB511" s="105"/>
      <c r="AC511" s="105"/>
      <c r="AD511" s="105"/>
      <c r="AE511" s="105"/>
      <c r="AF511" s="105"/>
      <c r="AG511" s="105"/>
      <c r="AH511" s="105"/>
      <c r="AI511" s="105"/>
      <c r="AJ511" s="105"/>
      <c r="AK511" s="105"/>
      <c r="AL511" s="105"/>
      <c r="AM511" s="105"/>
      <c r="AN511" s="105"/>
      <c r="AO511" s="105"/>
      <c r="AP511" s="105"/>
      <c r="AQ511" s="105"/>
      <c r="AR511" s="105"/>
      <c r="AS511" s="105"/>
      <c r="AT511" s="105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105"/>
      <c r="AC512" s="105"/>
      <c r="AD512" s="105"/>
      <c r="AE512" s="105"/>
      <c r="AF512" s="105"/>
      <c r="AG512" s="105"/>
      <c r="AH512" s="105"/>
      <c r="AI512" s="105"/>
      <c r="AJ512" s="105"/>
      <c r="AK512" s="105"/>
      <c r="AL512" s="105"/>
      <c r="AM512" s="105"/>
      <c r="AN512" s="105"/>
      <c r="AO512" s="105"/>
      <c r="AP512" s="105"/>
      <c r="AQ512" s="105"/>
      <c r="AR512" s="105"/>
      <c r="AS512" s="105"/>
      <c r="AT512" s="105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  <c r="AA513" s="105"/>
      <c r="AB513" s="105"/>
      <c r="AC513" s="105"/>
      <c r="AD513" s="105"/>
      <c r="AE513" s="105"/>
      <c r="AF513" s="105"/>
      <c r="AG513" s="105"/>
      <c r="AH513" s="105"/>
      <c r="AI513" s="105"/>
      <c r="AJ513" s="105"/>
      <c r="AK513" s="105"/>
      <c r="AL513" s="105"/>
      <c r="AM513" s="105"/>
      <c r="AN513" s="105"/>
      <c r="AO513" s="105"/>
      <c r="AP513" s="105"/>
      <c r="AQ513" s="105"/>
      <c r="AR513" s="105"/>
      <c r="AS513" s="105"/>
      <c r="AT513" s="105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  <c r="AA514" s="105"/>
      <c r="AB514" s="105"/>
      <c r="AC514" s="105"/>
      <c r="AD514" s="105"/>
      <c r="AE514" s="105"/>
      <c r="AF514" s="105"/>
      <c r="AG514" s="105"/>
      <c r="AH514" s="105"/>
      <c r="AI514" s="105"/>
      <c r="AJ514" s="105"/>
      <c r="AK514" s="105"/>
      <c r="AL514" s="105"/>
      <c r="AM514" s="105"/>
      <c r="AN514" s="105"/>
      <c r="AO514" s="105"/>
      <c r="AP514" s="105"/>
      <c r="AQ514" s="105"/>
      <c r="AR514" s="105"/>
      <c r="AS514" s="105"/>
      <c r="AT514" s="105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  <c r="AA515" s="105"/>
      <c r="AB515" s="105"/>
      <c r="AC515" s="105"/>
      <c r="AD515" s="105"/>
      <c r="AE515" s="105"/>
      <c r="AF515" s="105"/>
      <c r="AG515" s="105"/>
      <c r="AH515" s="105"/>
      <c r="AI515" s="105"/>
      <c r="AJ515" s="105"/>
      <c r="AK515" s="105"/>
      <c r="AL515" s="105"/>
      <c r="AM515" s="105"/>
      <c r="AN515" s="105"/>
      <c r="AO515" s="105"/>
      <c r="AP515" s="105"/>
      <c r="AQ515" s="105"/>
      <c r="AR515" s="105"/>
      <c r="AS515" s="105"/>
      <c r="AT515" s="105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  <c r="AA516" s="105"/>
      <c r="AB516" s="105"/>
      <c r="AC516" s="105"/>
      <c r="AD516" s="105"/>
      <c r="AE516" s="105"/>
      <c r="AF516" s="105"/>
      <c r="AG516" s="105"/>
      <c r="AH516" s="105"/>
      <c r="AI516" s="105"/>
      <c r="AJ516" s="105"/>
      <c r="AK516" s="105"/>
      <c r="AL516" s="105"/>
      <c r="AM516" s="105"/>
      <c r="AN516" s="105"/>
      <c r="AO516" s="105"/>
      <c r="AP516" s="105"/>
      <c r="AQ516" s="105"/>
      <c r="AR516" s="105"/>
      <c r="AS516" s="105"/>
      <c r="AT516" s="105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  <c r="AA517" s="105"/>
      <c r="AB517" s="105"/>
      <c r="AC517" s="105"/>
      <c r="AD517" s="105"/>
      <c r="AE517" s="105"/>
      <c r="AF517" s="105"/>
      <c r="AG517" s="105"/>
      <c r="AH517" s="105"/>
      <c r="AI517" s="105"/>
      <c r="AJ517" s="105"/>
      <c r="AK517" s="105"/>
      <c r="AL517" s="105"/>
      <c r="AM517" s="105"/>
      <c r="AN517" s="105"/>
      <c r="AO517" s="105"/>
      <c r="AP517" s="105"/>
      <c r="AQ517" s="105"/>
      <c r="AR517" s="105"/>
      <c r="AS517" s="105"/>
      <c r="AT517" s="105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  <c r="AA518" s="105"/>
      <c r="AB518" s="105"/>
      <c r="AC518" s="105"/>
      <c r="AD518" s="105"/>
      <c r="AE518" s="105"/>
      <c r="AF518" s="105"/>
      <c r="AG518" s="105"/>
      <c r="AH518" s="105"/>
      <c r="AI518" s="105"/>
      <c r="AJ518" s="105"/>
      <c r="AK518" s="105"/>
      <c r="AL518" s="105"/>
      <c r="AM518" s="105"/>
      <c r="AN518" s="105"/>
      <c r="AO518" s="105"/>
      <c r="AP518" s="105"/>
      <c r="AQ518" s="105"/>
      <c r="AR518" s="105"/>
      <c r="AS518" s="105"/>
      <c r="AT518" s="105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  <c r="AA519" s="105"/>
      <c r="AB519" s="105"/>
      <c r="AC519" s="105"/>
      <c r="AD519" s="105"/>
      <c r="AE519" s="105"/>
      <c r="AF519" s="105"/>
      <c r="AG519" s="105"/>
      <c r="AH519" s="105"/>
      <c r="AI519" s="105"/>
      <c r="AJ519" s="105"/>
      <c r="AK519" s="105"/>
      <c r="AL519" s="105"/>
      <c r="AM519" s="105"/>
      <c r="AN519" s="105"/>
      <c r="AO519" s="105"/>
      <c r="AP519" s="105"/>
      <c r="AQ519" s="105"/>
      <c r="AR519" s="105"/>
      <c r="AS519" s="105"/>
      <c r="AT519" s="105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  <c r="AA520" s="105"/>
      <c r="AB520" s="105"/>
      <c r="AC520" s="105"/>
      <c r="AD520" s="105"/>
      <c r="AE520" s="105"/>
      <c r="AF520" s="105"/>
      <c r="AG520" s="105"/>
      <c r="AH520" s="105"/>
      <c r="AI520" s="105"/>
      <c r="AJ520" s="105"/>
      <c r="AK520" s="105"/>
      <c r="AL520" s="105"/>
      <c r="AM520" s="105"/>
      <c r="AN520" s="105"/>
      <c r="AO520" s="105"/>
      <c r="AP520" s="105"/>
      <c r="AQ520" s="105"/>
      <c r="AR520" s="105"/>
      <c r="AS520" s="105"/>
      <c r="AT520" s="105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  <c r="AA521" s="105"/>
      <c r="AB521" s="105"/>
      <c r="AC521" s="105"/>
      <c r="AD521" s="105"/>
      <c r="AE521" s="105"/>
      <c r="AF521" s="105"/>
      <c r="AG521" s="105"/>
      <c r="AH521" s="105"/>
      <c r="AI521" s="105"/>
      <c r="AJ521" s="105"/>
      <c r="AK521" s="105"/>
      <c r="AL521" s="105"/>
      <c r="AM521" s="105"/>
      <c r="AN521" s="105"/>
      <c r="AO521" s="105"/>
      <c r="AP521" s="105"/>
      <c r="AQ521" s="105"/>
      <c r="AR521" s="105"/>
      <c r="AS521" s="105"/>
      <c r="AT521" s="105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  <c r="AA522" s="105"/>
      <c r="AB522" s="105"/>
      <c r="AC522" s="105"/>
      <c r="AD522" s="105"/>
      <c r="AE522" s="105"/>
      <c r="AF522" s="105"/>
      <c r="AG522" s="105"/>
      <c r="AH522" s="105"/>
      <c r="AI522" s="105"/>
      <c r="AJ522" s="105"/>
      <c r="AK522" s="105"/>
      <c r="AL522" s="105"/>
      <c r="AM522" s="105"/>
      <c r="AN522" s="105"/>
      <c r="AO522" s="105"/>
      <c r="AP522" s="105"/>
      <c r="AQ522" s="105"/>
      <c r="AR522" s="105"/>
      <c r="AS522" s="105"/>
      <c r="AT522" s="105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  <c r="AA523" s="105"/>
      <c r="AB523" s="105"/>
      <c r="AC523" s="105"/>
      <c r="AD523" s="105"/>
      <c r="AE523" s="105"/>
      <c r="AF523" s="105"/>
      <c r="AG523" s="105"/>
      <c r="AH523" s="105"/>
      <c r="AI523" s="105"/>
      <c r="AJ523" s="105"/>
      <c r="AK523" s="105"/>
      <c r="AL523" s="105"/>
      <c r="AM523" s="105"/>
      <c r="AN523" s="105"/>
      <c r="AO523" s="105"/>
      <c r="AP523" s="105"/>
      <c r="AQ523" s="105"/>
      <c r="AR523" s="105"/>
      <c r="AS523" s="105"/>
      <c r="AT523" s="105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105"/>
      <c r="AC524" s="105"/>
      <c r="AD524" s="105"/>
      <c r="AE524" s="105"/>
      <c r="AF524" s="105"/>
      <c r="AG524" s="105"/>
      <c r="AH524" s="105"/>
      <c r="AI524" s="105"/>
      <c r="AJ524" s="105"/>
      <c r="AK524" s="105"/>
      <c r="AL524" s="105"/>
      <c r="AM524" s="105"/>
      <c r="AN524" s="105"/>
      <c r="AO524" s="105"/>
      <c r="AP524" s="105"/>
      <c r="AQ524" s="105"/>
      <c r="AR524" s="105"/>
      <c r="AS524" s="105"/>
      <c r="AT524" s="105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  <c r="AA525" s="105"/>
      <c r="AB525" s="105"/>
      <c r="AC525" s="105"/>
      <c r="AD525" s="105"/>
      <c r="AE525" s="105"/>
      <c r="AF525" s="105"/>
      <c r="AG525" s="105"/>
      <c r="AH525" s="105"/>
      <c r="AI525" s="105"/>
      <c r="AJ525" s="105"/>
      <c r="AK525" s="105"/>
      <c r="AL525" s="105"/>
      <c r="AM525" s="105"/>
      <c r="AN525" s="105"/>
      <c r="AO525" s="105"/>
      <c r="AP525" s="105"/>
      <c r="AQ525" s="105"/>
      <c r="AR525" s="105"/>
      <c r="AS525" s="105"/>
      <c r="AT525" s="105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  <c r="AA526" s="105"/>
      <c r="AB526" s="105"/>
      <c r="AC526" s="105"/>
      <c r="AD526" s="105"/>
      <c r="AE526" s="105"/>
      <c r="AF526" s="105"/>
      <c r="AG526" s="105"/>
      <c r="AH526" s="105"/>
      <c r="AI526" s="105"/>
      <c r="AJ526" s="105"/>
      <c r="AK526" s="105"/>
      <c r="AL526" s="105"/>
      <c r="AM526" s="105"/>
      <c r="AN526" s="105"/>
      <c r="AO526" s="105"/>
      <c r="AP526" s="105"/>
      <c r="AQ526" s="105"/>
      <c r="AR526" s="105"/>
      <c r="AS526" s="105"/>
      <c r="AT526" s="105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  <c r="AA527" s="105"/>
      <c r="AB527" s="105"/>
      <c r="AC527" s="105"/>
      <c r="AD527" s="105"/>
      <c r="AE527" s="105"/>
      <c r="AF527" s="105"/>
      <c r="AG527" s="105"/>
      <c r="AH527" s="105"/>
      <c r="AI527" s="105"/>
      <c r="AJ527" s="105"/>
      <c r="AK527" s="105"/>
      <c r="AL527" s="105"/>
      <c r="AM527" s="105"/>
      <c r="AN527" s="105"/>
      <c r="AO527" s="105"/>
      <c r="AP527" s="105"/>
      <c r="AQ527" s="105"/>
      <c r="AR527" s="105"/>
      <c r="AS527" s="105"/>
      <c r="AT527" s="105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  <c r="AA528" s="105"/>
      <c r="AB528" s="105"/>
      <c r="AC528" s="105"/>
      <c r="AD528" s="105"/>
      <c r="AE528" s="105"/>
      <c r="AF528" s="105"/>
      <c r="AG528" s="105"/>
      <c r="AH528" s="105"/>
      <c r="AI528" s="105"/>
      <c r="AJ528" s="105"/>
      <c r="AK528" s="105"/>
      <c r="AL528" s="105"/>
      <c r="AM528" s="105"/>
      <c r="AN528" s="105"/>
      <c r="AO528" s="105"/>
      <c r="AP528" s="105"/>
      <c r="AQ528" s="105"/>
      <c r="AR528" s="105"/>
      <c r="AS528" s="105"/>
      <c r="AT528" s="105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  <c r="AA529" s="105"/>
      <c r="AB529" s="105"/>
      <c r="AC529" s="105"/>
      <c r="AD529" s="105"/>
      <c r="AE529" s="105"/>
      <c r="AF529" s="105"/>
      <c r="AG529" s="105"/>
      <c r="AH529" s="105"/>
      <c r="AI529" s="105"/>
      <c r="AJ529" s="105"/>
      <c r="AK529" s="105"/>
      <c r="AL529" s="105"/>
      <c r="AM529" s="105"/>
      <c r="AN529" s="105"/>
      <c r="AO529" s="105"/>
      <c r="AP529" s="105"/>
      <c r="AQ529" s="105"/>
      <c r="AR529" s="105"/>
      <c r="AS529" s="105"/>
      <c r="AT529" s="105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  <c r="AH530" s="105"/>
      <c r="AI530" s="105"/>
      <c r="AJ530" s="105"/>
      <c r="AK530" s="105"/>
      <c r="AL530" s="105"/>
      <c r="AM530" s="105"/>
      <c r="AN530" s="105"/>
      <c r="AO530" s="105"/>
      <c r="AP530" s="105"/>
      <c r="AQ530" s="105"/>
      <c r="AR530" s="105"/>
      <c r="AS530" s="105"/>
      <c r="AT530" s="105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  <c r="AH531" s="105"/>
      <c r="AI531" s="105"/>
      <c r="AJ531" s="105"/>
      <c r="AK531" s="105"/>
      <c r="AL531" s="105"/>
      <c r="AM531" s="105"/>
      <c r="AN531" s="105"/>
      <c r="AO531" s="105"/>
      <c r="AP531" s="105"/>
      <c r="AQ531" s="105"/>
      <c r="AR531" s="105"/>
      <c r="AS531" s="105"/>
      <c r="AT531" s="105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  <c r="AH532" s="105"/>
      <c r="AI532" s="105"/>
      <c r="AJ532" s="105"/>
      <c r="AK532" s="105"/>
      <c r="AL532" s="105"/>
      <c r="AM532" s="105"/>
      <c r="AN532" s="105"/>
      <c r="AO532" s="105"/>
      <c r="AP532" s="105"/>
      <c r="AQ532" s="105"/>
      <c r="AR532" s="105"/>
      <c r="AS532" s="105"/>
      <c r="AT532" s="105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105"/>
      <c r="AK533" s="105"/>
      <c r="AL533" s="105"/>
      <c r="AM533" s="105"/>
      <c r="AN533" s="105"/>
      <c r="AO533" s="105"/>
      <c r="AP533" s="105"/>
      <c r="AQ533" s="105"/>
      <c r="AR533" s="105"/>
      <c r="AS533" s="105"/>
      <c r="AT533" s="105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  <c r="AA534" s="105"/>
      <c r="AB534" s="105"/>
      <c r="AC534" s="105"/>
      <c r="AD534" s="105"/>
      <c r="AE534" s="105"/>
      <c r="AF534" s="105"/>
      <c r="AG534" s="105"/>
      <c r="AH534" s="105"/>
      <c r="AI534" s="105"/>
      <c r="AJ534" s="105"/>
      <c r="AK534" s="105"/>
      <c r="AL534" s="105"/>
      <c r="AM534" s="105"/>
      <c r="AN534" s="105"/>
      <c r="AO534" s="105"/>
      <c r="AP534" s="105"/>
      <c r="AQ534" s="105"/>
      <c r="AR534" s="105"/>
      <c r="AS534" s="105"/>
      <c r="AT534" s="105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  <c r="AA535" s="105"/>
      <c r="AB535" s="105"/>
      <c r="AC535" s="105"/>
      <c r="AD535" s="105"/>
      <c r="AE535" s="105"/>
      <c r="AF535" s="105"/>
      <c r="AG535" s="105"/>
      <c r="AH535" s="105"/>
      <c r="AI535" s="105"/>
      <c r="AJ535" s="105"/>
      <c r="AK535" s="105"/>
      <c r="AL535" s="105"/>
      <c r="AM535" s="105"/>
      <c r="AN535" s="105"/>
      <c r="AO535" s="105"/>
      <c r="AP535" s="105"/>
      <c r="AQ535" s="105"/>
      <c r="AR535" s="105"/>
      <c r="AS535" s="105"/>
      <c r="AT535" s="105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  <c r="AA536" s="105"/>
      <c r="AB536" s="105"/>
      <c r="AC536" s="105"/>
      <c r="AD536" s="105"/>
      <c r="AE536" s="105"/>
      <c r="AF536" s="105"/>
      <c r="AG536" s="105"/>
      <c r="AH536" s="105"/>
      <c r="AI536" s="105"/>
      <c r="AJ536" s="105"/>
      <c r="AK536" s="105"/>
      <c r="AL536" s="105"/>
      <c r="AM536" s="105"/>
      <c r="AN536" s="105"/>
      <c r="AO536" s="105"/>
      <c r="AP536" s="105"/>
      <c r="AQ536" s="105"/>
      <c r="AR536" s="105"/>
      <c r="AS536" s="105"/>
      <c r="AT536" s="105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105"/>
      <c r="AK537" s="105"/>
      <c r="AL537" s="105"/>
      <c r="AM537" s="105"/>
      <c r="AN537" s="105"/>
      <c r="AO537" s="105"/>
      <c r="AP537" s="105"/>
      <c r="AQ537" s="105"/>
      <c r="AR537" s="105"/>
      <c r="AS537" s="105"/>
      <c r="AT537" s="105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  <c r="AA538" s="105"/>
      <c r="AB538" s="105"/>
      <c r="AC538" s="105"/>
      <c r="AD538" s="105"/>
      <c r="AE538" s="105"/>
      <c r="AF538" s="105"/>
      <c r="AG538" s="105"/>
      <c r="AH538" s="105"/>
      <c r="AI538" s="105"/>
      <c r="AJ538" s="105"/>
      <c r="AK538" s="105"/>
      <c r="AL538" s="105"/>
      <c r="AM538" s="105"/>
      <c r="AN538" s="105"/>
      <c r="AO538" s="105"/>
      <c r="AP538" s="105"/>
      <c r="AQ538" s="105"/>
      <c r="AR538" s="105"/>
      <c r="AS538" s="105"/>
      <c r="AT538" s="105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  <c r="AA539" s="105"/>
      <c r="AB539" s="105"/>
      <c r="AC539" s="105"/>
      <c r="AD539" s="105"/>
      <c r="AE539" s="105"/>
      <c r="AF539" s="105"/>
      <c r="AG539" s="105"/>
      <c r="AH539" s="105"/>
      <c r="AI539" s="105"/>
      <c r="AJ539" s="105"/>
      <c r="AK539" s="105"/>
      <c r="AL539" s="105"/>
      <c r="AM539" s="105"/>
      <c r="AN539" s="105"/>
      <c r="AO539" s="105"/>
      <c r="AP539" s="105"/>
      <c r="AQ539" s="105"/>
      <c r="AR539" s="105"/>
      <c r="AS539" s="105"/>
      <c r="AT539" s="105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  <c r="AA540" s="105"/>
      <c r="AB540" s="105"/>
      <c r="AC540" s="105"/>
      <c r="AD540" s="105"/>
      <c r="AE540" s="105"/>
      <c r="AF540" s="105"/>
      <c r="AG540" s="105"/>
      <c r="AH540" s="105"/>
      <c r="AI540" s="105"/>
      <c r="AJ540" s="105"/>
      <c r="AK540" s="105"/>
      <c r="AL540" s="105"/>
      <c r="AM540" s="105"/>
      <c r="AN540" s="105"/>
      <c r="AO540" s="105"/>
      <c r="AP540" s="105"/>
      <c r="AQ540" s="105"/>
      <c r="AR540" s="105"/>
      <c r="AS540" s="105"/>
      <c r="AT540" s="105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  <c r="AA541" s="105"/>
      <c r="AB541" s="105"/>
      <c r="AC541" s="105"/>
      <c r="AD541" s="105"/>
      <c r="AE541" s="105"/>
      <c r="AF541" s="105"/>
      <c r="AG541" s="105"/>
      <c r="AH541" s="105"/>
      <c r="AI541" s="105"/>
      <c r="AJ541" s="105"/>
      <c r="AK541" s="105"/>
      <c r="AL541" s="105"/>
      <c r="AM541" s="105"/>
      <c r="AN541" s="105"/>
      <c r="AO541" s="105"/>
      <c r="AP541" s="105"/>
      <c r="AQ541" s="105"/>
      <c r="AR541" s="105"/>
      <c r="AS541" s="105"/>
      <c r="AT541" s="105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  <c r="AA542" s="105"/>
      <c r="AB542" s="105"/>
      <c r="AC542" s="105"/>
      <c r="AD542" s="105"/>
      <c r="AE542" s="105"/>
      <c r="AF542" s="105"/>
      <c r="AG542" s="105"/>
      <c r="AH542" s="105"/>
      <c r="AI542" s="105"/>
      <c r="AJ542" s="105"/>
      <c r="AK542" s="105"/>
      <c r="AL542" s="105"/>
      <c r="AM542" s="105"/>
      <c r="AN542" s="105"/>
      <c r="AO542" s="105"/>
      <c r="AP542" s="105"/>
      <c r="AQ542" s="105"/>
      <c r="AR542" s="105"/>
      <c r="AS542" s="105"/>
      <c r="AT542" s="105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  <c r="AA543" s="105"/>
      <c r="AB543" s="105"/>
      <c r="AC543" s="105"/>
      <c r="AD543" s="105"/>
      <c r="AE543" s="105"/>
      <c r="AF543" s="105"/>
      <c r="AG543" s="105"/>
      <c r="AH543" s="105"/>
      <c r="AI543" s="105"/>
      <c r="AJ543" s="105"/>
      <c r="AK543" s="105"/>
      <c r="AL543" s="105"/>
      <c r="AM543" s="105"/>
      <c r="AN543" s="105"/>
      <c r="AO543" s="105"/>
      <c r="AP543" s="105"/>
      <c r="AQ543" s="105"/>
      <c r="AR543" s="105"/>
      <c r="AS543" s="105"/>
      <c r="AT543" s="105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  <c r="AA544" s="105"/>
      <c r="AB544" s="105"/>
      <c r="AC544" s="105"/>
      <c r="AD544" s="105"/>
      <c r="AE544" s="105"/>
      <c r="AF544" s="105"/>
      <c r="AG544" s="105"/>
      <c r="AH544" s="105"/>
      <c r="AI544" s="105"/>
      <c r="AJ544" s="105"/>
      <c r="AK544" s="105"/>
      <c r="AL544" s="105"/>
      <c r="AM544" s="105"/>
      <c r="AN544" s="105"/>
      <c r="AO544" s="105"/>
      <c r="AP544" s="105"/>
      <c r="AQ544" s="105"/>
      <c r="AR544" s="105"/>
      <c r="AS544" s="105"/>
      <c r="AT544" s="105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105"/>
      <c r="AK545" s="105"/>
      <c r="AL545" s="105"/>
      <c r="AM545" s="105"/>
      <c r="AN545" s="105"/>
      <c r="AO545" s="105"/>
      <c r="AP545" s="105"/>
      <c r="AQ545" s="105"/>
      <c r="AR545" s="105"/>
      <c r="AS545" s="105"/>
      <c r="AT545" s="105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  <c r="AA546" s="105"/>
      <c r="AB546" s="105"/>
      <c r="AC546" s="105"/>
      <c r="AD546" s="105"/>
      <c r="AE546" s="105"/>
      <c r="AF546" s="105"/>
      <c r="AG546" s="105"/>
      <c r="AH546" s="105"/>
      <c r="AI546" s="105"/>
      <c r="AJ546" s="105"/>
      <c r="AK546" s="105"/>
      <c r="AL546" s="105"/>
      <c r="AM546" s="105"/>
      <c r="AN546" s="105"/>
      <c r="AO546" s="105"/>
      <c r="AP546" s="105"/>
      <c r="AQ546" s="105"/>
      <c r="AR546" s="105"/>
      <c r="AS546" s="105"/>
      <c r="AT546" s="105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  <c r="AA547" s="105"/>
      <c r="AB547" s="105"/>
      <c r="AC547" s="105"/>
      <c r="AD547" s="105"/>
      <c r="AE547" s="105"/>
      <c r="AF547" s="105"/>
      <c r="AG547" s="105"/>
      <c r="AH547" s="105"/>
      <c r="AI547" s="105"/>
      <c r="AJ547" s="105"/>
      <c r="AK547" s="105"/>
      <c r="AL547" s="105"/>
      <c r="AM547" s="105"/>
      <c r="AN547" s="105"/>
      <c r="AO547" s="105"/>
      <c r="AP547" s="105"/>
      <c r="AQ547" s="105"/>
      <c r="AR547" s="105"/>
      <c r="AS547" s="105"/>
      <c r="AT547" s="105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  <c r="AH548" s="105"/>
      <c r="AI548" s="105"/>
      <c r="AJ548" s="105"/>
      <c r="AK548" s="105"/>
      <c r="AL548" s="105"/>
      <c r="AM548" s="105"/>
      <c r="AN548" s="105"/>
      <c r="AO548" s="105"/>
      <c r="AP548" s="105"/>
      <c r="AQ548" s="105"/>
      <c r="AR548" s="105"/>
      <c r="AS548" s="105"/>
      <c r="AT548" s="105"/>
      <c r="AU548" s="105"/>
      <c r="AV548" s="105"/>
      <c r="AW548" s="105"/>
      <c r="AX548" s="105"/>
      <c r="AY548" s="105"/>
      <c r="AZ548" s="105"/>
      <c r="BA548" s="105"/>
      <c r="BB548" s="105"/>
      <c r="BC548" s="105"/>
      <c r="BD548" s="105"/>
      <c r="BE548" s="105"/>
      <c r="BF548" s="105"/>
      <c r="BG548" s="105"/>
      <c r="BH548" s="105"/>
      <c r="BI548" s="105"/>
      <c r="BJ548" s="105"/>
      <c r="BK548" s="105"/>
      <c r="BL548" s="105"/>
      <c r="BM548" s="105"/>
      <c r="BN548" s="105"/>
      <c r="BO548" s="105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  <c r="AH549" s="105"/>
      <c r="AI549" s="105"/>
      <c r="AJ549" s="105"/>
      <c r="AK549" s="105"/>
      <c r="AL549" s="105"/>
      <c r="AM549" s="105"/>
      <c r="AN549" s="105"/>
      <c r="AO549" s="105"/>
      <c r="AP549" s="105"/>
      <c r="AQ549" s="105"/>
      <c r="AR549" s="105"/>
      <c r="AS549" s="105"/>
      <c r="AT549" s="105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  <c r="AA550" s="105"/>
      <c r="AB550" s="105"/>
      <c r="AC550" s="105"/>
      <c r="AD550" s="105"/>
      <c r="AE550" s="105"/>
      <c r="AF550" s="105"/>
      <c r="AG550" s="105"/>
      <c r="AH550" s="105"/>
      <c r="AI550" s="105"/>
      <c r="AJ550" s="105"/>
      <c r="AK550" s="105"/>
      <c r="AL550" s="105"/>
      <c r="AM550" s="105"/>
      <c r="AN550" s="105"/>
      <c r="AO550" s="105"/>
      <c r="AP550" s="105"/>
      <c r="AQ550" s="105"/>
      <c r="AR550" s="105"/>
      <c r="AS550" s="105"/>
      <c r="AT550" s="105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  <c r="AA551" s="105"/>
      <c r="AB551" s="105"/>
      <c r="AC551" s="105"/>
      <c r="AD551" s="105"/>
      <c r="AE551" s="105"/>
      <c r="AF551" s="105"/>
      <c r="AG551" s="105"/>
      <c r="AH551" s="105"/>
      <c r="AI551" s="105"/>
      <c r="AJ551" s="105"/>
      <c r="AK551" s="105"/>
      <c r="AL551" s="105"/>
      <c r="AM551" s="105"/>
      <c r="AN551" s="105"/>
      <c r="AO551" s="105"/>
      <c r="AP551" s="105"/>
      <c r="AQ551" s="105"/>
      <c r="AR551" s="105"/>
      <c r="AS551" s="105"/>
      <c r="AT551" s="105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  <c r="AA552" s="105"/>
      <c r="AB552" s="105"/>
      <c r="AC552" s="105"/>
      <c r="AD552" s="105"/>
      <c r="AE552" s="105"/>
      <c r="AF552" s="105"/>
      <c r="AG552" s="105"/>
      <c r="AH552" s="105"/>
      <c r="AI552" s="105"/>
      <c r="AJ552" s="105"/>
      <c r="AK552" s="105"/>
      <c r="AL552" s="105"/>
      <c r="AM552" s="105"/>
      <c r="AN552" s="105"/>
      <c r="AO552" s="105"/>
      <c r="AP552" s="105"/>
      <c r="AQ552" s="105"/>
      <c r="AR552" s="105"/>
      <c r="AS552" s="105"/>
      <c r="AT552" s="105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  <c r="AH553" s="105"/>
      <c r="AI553" s="105"/>
      <c r="AJ553" s="105"/>
      <c r="AK553" s="105"/>
      <c r="AL553" s="105"/>
      <c r="AM553" s="105"/>
      <c r="AN553" s="105"/>
      <c r="AO553" s="105"/>
      <c r="AP553" s="105"/>
      <c r="AQ553" s="105"/>
      <c r="AR553" s="105"/>
      <c r="AS553" s="105"/>
      <c r="AT553" s="105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105"/>
      <c r="AK554" s="105"/>
      <c r="AL554" s="105"/>
      <c r="AM554" s="105"/>
      <c r="AN554" s="105"/>
      <c r="AO554" s="105"/>
      <c r="AP554" s="105"/>
      <c r="AQ554" s="105"/>
      <c r="AR554" s="105"/>
      <c r="AS554" s="105"/>
      <c r="AT554" s="105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  <c r="AA555" s="105"/>
      <c r="AB555" s="105"/>
      <c r="AC555" s="105"/>
      <c r="AD555" s="105"/>
      <c r="AE555" s="105"/>
      <c r="AF555" s="105"/>
      <c r="AG555" s="105"/>
      <c r="AH555" s="105"/>
      <c r="AI555" s="105"/>
      <c r="AJ555" s="105"/>
      <c r="AK555" s="105"/>
      <c r="AL555" s="105"/>
      <c r="AM555" s="105"/>
      <c r="AN555" s="105"/>
      <c r="AO555" s="105"/>
      <c r="AP555" s="105"/>
      <c r="AQ555" s="105"/>
      <c r="AR555" s="105"/>
      <c r="AS555" s="105"/>
      <c r="AT555" s="105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  <c r="AA556" s="105"/>
      <c r="AB556" s="105"/>
      <c r="AC556" s="105"/>
      <c r="AD556" s="105"/>
      <c r="AE556" s="105"/>
      <c r="AF556" s="105"/>
      <c r="AG556" s="105"/>
      <c r="AH556" s="105"/>
      <c r="AI556" s="105"/>
      <c r="AJ556" s="105"/>
      <c r="AK556" s="105"/>
      <c r="AL556" s="105"/>
      <c r="AM556" s="105"/>
      <c r="AN556" s="105"/>
      <c r="AO556" s="105"/>
      <c r="AP556" s="105"/>
      <c r="AQ556" s="105"/>
      <c r="AR556" s="105"/>
      <c r="AS556" s="105"/>
      <c r="AT556" s="105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  <c r="AA557" s="105"/>
      <c r="AB557" s="105"/>
      <c r="AC557" s="105"/>
      <c r="AD557" s="105"/>
      <c r="AE557" s="105"/>
      <c r="AF557" s="105"/>
      <c r="AG557" s="105"/>
      <c r="AH557" s="105"/>
      <c r="AI557" s="105"/>
      <c r="AJ557" s="105"/>
      <c r="AK557" s="105"/>
      <c r="AL557" s="105"/>
      <c r="AM557" s="105"/>
      <c r="AN557" s="105"/>
      <c r="AO557" s="105"/>
      <c r="AP557" s="105"/>
      <c r="AQ557" s="105"/>
      <c r="AR557" s="105"/>
      <c r="AS557" s="105"/>
      <c r="AT557" s="105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  <c r="AA558" s="105"/>
      <c r="AB558" s="105"/>
      <c r="AC558" s="105"/>
      <c r="AD558" s="105"/>
      <c r="AE558" s="105"/>
      <c r="AF558" s="105"/>
      <c r="AG558" s="105"/>
      <c r="AH558" s="105"/>
      <c r="AI558" s="105"/>
      <c r="AJ558" s="105"/>
      <c r="AK558" s="105"/>
      <c r="AL558" s="105"/>
      <c r="AM558" s="105"/>
      <c r="AN558" s="105"/>
      <c r="AO558" s="105"/>
      <c r="AP558" s="105"/>
      <c r="AQ558" s="105"/>
      <c r="AR558" s="105"/>
      <c r="AS558" s="105"/>
      <c r="AT558" s="105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  <c r="AH559" s="105"/>
      <c r="AI559" s="105"/>
      <c r="AJ559" s="105"/>
      <c r="AK559" s="105"/>
      <c r="AL559" s="105"/>
      <c r="AM559" s="105"/>
      <c r="AN559" s="105"/>
      <c r="AO559" s="105"/>
      <c r="AP559" s="105"/>
      <c r="AQ559" s="105"/>
      <c r="AR559" s="105"/>
      <c r="AS559" s="105"/>
      <c r="AT559" s="105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  <c r="AA560" s="105"/>
      <c r="AB560" s="105"/>
      <c r="AC560" s="105"/>
      <c r="AD560" s="105"/>
      <c r="AE560" s="105"/>
      <c r="AF560" s="105"/>
      <c r="AG560" s="105"/>
      <c r="AH560" s="105"/>
      <c r="AI560" s="105"/>
      <c r="AJ560" s="105"/>
      <c r="AK560" s="105"/>
      <c r="AL560" s="105"/>
      <c r="AM560" s="105"/>
      <c r="AN560" s="105"/>
      <c r="AO560" s="105"/>
      <c r="AP560" s="105"/>
      <c r="AQ560" s="105"/>
      <c r="AR560" s="105"/>
      <c r="AS560" s="105"/>
      <c r="AT560" s="105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105"/>
      <c r="AK561" s="105"/>
      <c r="AL561" s="105"/>
      <c r="AM561" s="105"/>
      <c r="AN561" s="105"/>
      <c r="AO561" s="105"/>
      <c r="AP561" s="105"/>
      <c r="AQ561" s="105"/>
      <c r="AR561" s="105"/>
      <c r="AS561" s="105"/>
      <c r="AT561" s="105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  <c r="AA562" s="105"/>
      <c r="AB562" s="105"/>
      <c r="AC562" s="105"/>
      <c r="AD562" s="105"/>
      <c r="AE562" s="105"/>
      <c r="AF562" s="105"/>
      <c r="AG562" s="105"/>
      <c r="AH562" s="105"/>
      <c r="AI562" s="105"/>
      <c r="AJ562" s="105"/>
      <c r="AK562" s="105"/>
      <c r="AL562" s="105"/>
      <c r="AM562" s="105"/>
      <c r="AN562" s="105"/>
      <c r="AO562" s="105"/>
      <c r="AP562" s="105"/>
      <c r="AQ562" s="105"/>
      <c r="AR562" s="105"/>
      <c r="AS562" s="105"/>
      <c r="AT562" s="105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  <c r="AA563" s="105"/>
      <c r="AB563" s="105"/>
      <c r="AC563" s="105"/>
      <c r="AD563" s="105"/>
      <c r="AE563" s="105"/>
      <c r="AF563" s="105"/>
      <c r="AG563" s="105"/>
      <c r="AH563" s="105"/>
      <c r="AI563" s="105"/>
      <c r="AJ563" s="105"/>
      <c r="AK563" s="105"/>
      <c r="AL563" s="105"/>
      <c r="AM563" s="105"/>
      <c r="AN563" s="105"/>
      <c r="AO563" s="105"/>
      <c r="AP563" s="105"/>
      <c r="AQ563" s="105"/>
      <c r="AR563" s="105"/>
      <c r="AS563" s="105"/>
      <c r="AT563" s="105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105"/>
      <c r="AK564" s="105"/>
      <c r="AL564" s="105"/>
      <c r="AM564" s="105"/>
      <c r="AN564" s="105"/>
      <c r="AO564" s="105"/>
      <c r="AP564" s="105"/>
      <c r="AQ564" s="105"/>
      <c r="AR564" s="105"/>
      <c r="AS564" s="105"/>
      <c r="AT564" s="105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  <c r="AA565" s="105"/>
      <c r="AB565" s="105"/>
      <c r="AC565" s="105"/>
      <c r="AD565" s="105"/>
      <c r="AE565" s="105"/>
      <c r="AF565" s="105"/>
      <c r="AG565" s="105"/>
      <c r="AH565" s="105"/>
      <c r="AI565" s="105"/>
      <c r="AJ565" s="105"/>
      <c r="AK565" s="105"/>
      <c r="AL565" s="105"/>
      <c r="AM565" s="105"/>
      <c r="AN565" s="105"/>
      <c r="AO565" s="105"/>
      <c r="AP565" s="105"/>
      <c r="AQ565" s="105"/>
      <c r="AR565" s="105"/>
      <c r="AS565" s="105"/>
      <c r="AT565" s="105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  <c r="AH566" s="105"/>
      <c r="AI566" s="105"/>
      <c r="AJ566" s="105"/>
      <c r="AK566" s="105"/>
      <c r="AL566" s="105"/>
      <c r="AM566" s="105"/>
      <c r="AN566" s="105"/>
      <c r="AO566" s="105"/>
      <c r="AP566" s="105"/>
      <c r="AQ566" s="105"/>
      <c r="AR566" s="105"/>
      <c r="AS566" s="105"/>
      <c r="AT566" s="105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  <c r="AA567" s="105"/>
      <c r="AB567" s="105"/>
      <c r="AC567" s="105"/>
      <c r="AD567" s="105"/>
      <c r="AE567" s="105"/>
      <c r="AF567" s="105"/>
      <c r="AG567" s="105"/>
      <c r="AH567" s="105"/>
      <c r="AI567" s="105"/>
      <c r="AJ567" s="105"/>
      <c r="AK567" s="105"/>
      <c r="AL567" s="105"/>
      <c r="AM567" s="105"/>
      <c r="AN567" s="105"/>
      <c r="AO567" s="105"/>
      <c r="AP567" s="105"/>
      <c r="AQ567" s="105"/>
      <c r="AR567" s="105"/>
      <c r="AS567" s="105"/>
      <c r="AT567" s="105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  <c r="AA568" s="105"/>
      <c r="AB568" s="105"/>
      <c r="AC568" s="105"/>
      <c r="AD568" s="105"/>
      <c r="AE568" s="105"/>
      <c r="AF568" s="105"/>
      <c r="AG568" s="105"/>
      <c r="AH568" s="105"/>
      <c r="AI568" s="105"/>
      <c r="AJ568" s="105"/>
      <c r="AK568" s="105"/>
      <c r="AL568" s="105"/>
      <c r="AM568" s="105"/>
      <c r="AN568" s="105"/>
      <c r="AO568" s="105"/>
      <c r="AP568" s="105"/>
      <c r="AQ568" s="105"/>
      <c r="AR568" s="105"/>
      <c r="AS568" s="105"/>
      <c r="AT568" s="105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  <c r="AA569" s="105"/>
      <c r="AB569" s="105"/>
      <c r="AC569" s="105"/>
      <c r="AD569" s="105"/>
      <c r="AE569" s="105"/>
      <c r="AF569" s="105"/>
      <c r="AG569" s="105"/>
      <c r="AH569" s="105"/>
      <c r="AI569" s="105"/>
      <c r="AJ569" s="105"/>
      <c r="AK569" s="105"/>
      <c r="AL569" s="105"/>
      <c r="AM569" s="105"/>
      <c r="AN569" s="105"/>
      <c r="AO569" s="105"/>
      <c r="AP569" s="105"/>
      <c r="AQ569" s="105"/>
      <c r="AR569" s="105"/>
      <c r="AS569" s="105"/>
      <c r="AT569" s="105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  <c r="AA570" s="105"/>
      <c r="AB570" s="105"/>
      <c r="AC570" s="105"/>
      <c r="AD570" s="105"/>
      <c r="AE570" s="105"/>
      <c r="AF570" s="105"/>
      <c r="AG570" s="105"/>
      <c r="AH570" s="105"/>
      <c r="AI570" s="105"/>
      <c r="AJ570" s="105"/>
      <c r="AK570" s="105"/>
      <c r="AL570" s="105"/>
      <c r="AM570" s="105"/>
      <c r="AN570" s="105"/>
      <c r="AO570" s="105"/>
      <c r="AP570" s="105"/>
      <c r="AQ570" s="105"/>
      <c r="AR570" s="105"/>
      <c r="AS570" s="105"/>
      <c r="AT570" s="105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  <c r="AA571" s="105"/>
      <c r="AB571" s="105"/>
      <c r="AC571" s="105"/>
      <c r="AD571" s="105"/>
      <c r="AE571" s="105"/>
      <c r="AF571" s="105"/>
      <c r="AG571" s="105"/>
      <c r="AH571" s="105"/>
      <c r="AI571" s="105"/>
      <c r="AJ571" s="105"/>
      <c r="AK571" s="105"/>
      <c r="AL571" s="105"/>
      <c r="AM571" s="105"/>
      <c r="AN571" s="105"/>
      <c r="AO571" s="105"/>
      <c r="AP571" s="105"/>
      <c r="AQ571" s="105"/>
      <c r="AR571" s="105"/>
      <c r="AS571" s="105"/>
      <c r="AT571" s="105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  <c r="AA572" s="105"/>
      <c r="AB572" s="105"/>
      <c r="AC572" s="105"/>
      <c r="AD572" s="105"/>
      <c r="AE572" s="105"/>
      <c r="AF572" s="105"/>
      <c r="AG572" s="105"/>
      <c r="AH572" s="105"/>
      <c r="AI572" s="105"/>
      <c r="AJ572" s="105"/>
      <c r="AK572" s="105"/>
      <c r="AL572" s="105"/>
      <c r="AM572" s="105"/>
      <c r="AN572" s="105"/>
      <c r="AO572" s="105"/>
      <c r="AP572" s="105"/>
      <c r="AQ572" s="105"/>
      <c r="AR572" s="105"/>
      <c r="AS572" s="105"/>
      <c r="AT572" s="105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  <c r="AA573" s="105"/>
      <c r="AB573" s="105"/>
      <c r="AC573" s="105"/>
      <c r="AD573" s="105"/>
      <c r="AE573" s="105"/>
      <c r="AF573" s="105"/>
      <c r="AG573" s="105"/>
      <c r="AH573" s="105"/>
      <c r="AI573" s="105"/>
      <c r="AJ573" s="105"/>
      <c r="AK573" s="105"/>
      <c r="AL573" s="105"/>
      <c r="AM573" s="105"/>
      <c r="AN573" s="105"/>
      <c r="AO573" s="105"/>
      <c r="AP573" s="105"/>
      <c r="AQ573" s="105"/>
      <c r="AR573" s="105"/>
      <c r="AS573" s="105"/>
      <c r="AT573" s="105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  <c r="AA574" s="105"/>
      <c r="AB574" s="105"/>
      <c r="AC574" s="105"/>
      <c r="AD574" s="105"/>
      <c r="AE574" s="105"/>
      <c r="AF574" s="105"/>
      <c r="AG574" s="105"/>
      <c r="AH574" s="105"/>
      <c r="AI574" s="105"/>
      <c r="AJ574" s="105"/>
      <c r="AK574" s="105"/>
      <c r="AL574" s="105"/>
      <c r="AM574" s="105"/>
      <c r="AN574" s="105"/>
      <c r="AO574" s="105"/>
      <c r="AP574" s="105"/>
      <c r="AQ574" s="105"/>
      <c r="AR574" s="105"/>
      <c r="AS574" s="105"/>
      <c r="AT574" s="105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  <c r="AA575" s="105"/>
      <c r="AB575" s="105"/>
      <c r="AC575" s="105"/>
      <c r="AD575" s="105"/>
      <c r="AE575" s="105"/>
      <c r="AF575" s="105"/>
      <c r="AG575" s="105"/>
      <c r="AH575" s="105"/>
      <c r="AI575" s="105"/>
      <c r="AJ575" s="105"/>
      <c r="AK575" s="105"/>
      <c r="AL575" s="105"/>
      <c r="AM575" s="105"/>
      <c r="AN575" s="105"/>
      <c r="AO575" s="105"/>
      <c r="AP575" s="105"/>
      <c r="AQ575" s="105"/>
      <c r="AR575" s="105"/>
      <c r="AS575" s="105"/>
      <c r="AT575" s="105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  <c r="AA576" s="105"/>
      <c r="AB576" s="105"/>
      <c r="AC576" s="105"/>
      <c r="AD576" s="105"/>
      <c r="AE576" s="105"/>
      <c r="AF576" s="105"/>
      <c r="AG576" s="105"/>
      <c r="AH576" s="105"/>
      <c r="AI576" s="105"/>
      <c r="AJ576" s="105"/>
      <c r="AK576" s="105"/>
      <c r="AL576" s="105"/>
      <c r="AM576" s="105"/>
      <c r="AN576" s="105"/>
      <c r="AO576" s="105"/>
      <c r="AP576" s="105"/>
      <c r="AQ576" s="105"/>
      <c r="AR576" s="105"/>
      <c r="AS576" s="105"/>
      <c r="AT576" s="105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  <c r="AA577" s="105"/>
      <c r="AB577" s="105"/>
      <c r="AC577" s="105"/>
      <c r="AD577" s="105"/>
      <c r="AE577" s="105"/>
      <c r="AF577" s="105"/>
      <c r="AG577" s="105"/>
      <c r="AH577" s="105"/>
      <c r="AI577" s="105"/>
      <c r="AJ577" s="105"/>
      <c r="AK577" s="105"/>
      <c r="AL577" s="105"/>
      <c r="AM577" s="105"/>
      <c r="AN577" s="105"/>
      <c r="AO577" s="105"/>
      <c r="AP577" s="105"/>
      <c r="AQ577" s="105"/>
      <c r="AR577" s="105"/>
      <c r="AS577" s="105"/>
      <c r="AT577" s="105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  <c r="AA578" s="105"/>
      <c r="AB578" s="105"/>
      <c r="AC578" s="105"/>
      <c r="AD578" s="105"/>
      <c r="AE578" s="105"/>
      <c r="AF578" s="105"/>
      <c r="AG578" s="105"/>
      <c r="AH578" s="105"/>
      <c r="AI578" s="105"/>
      <c r="AJ578" s="105"/>
      <c r="AK578" s="105"/>
      <c r="AL578" s="105"/>
      <c r="AM578" s="105"/>
      <c r="AN578" s="105"/>
      <c r="AO578" s="105"/>
      <c r="AP578" s="105"/>
      <c r="AQ578" s="105"/>
      <c r="AR578" s="105"/>
      <c r="AS578" s="105"/>
      <c r="AT578" s="105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  <c r="AA579" s="105"/>
      <c r="AB579" s="105"/>
      <c r="AC579" s="105"/>
      <c r="AD579" s="105"/>
      <c r="AE579" s="105"/>
      <c r="AF579" s="105"/>
      <c r="AG579" s="105"/>
      <c r="AH579" s="105"/>
      <c r="AI579" s="105"/>
      <c r="AJ579" s="105"/>
      <c r="AK579" s="105"/>
      <c r="AL579" s="105"/>
      <c r="AM579" s="105"/>
      <c r="AN579" s="105"/>
      <c r="AO579" s="105"/>
      <c r="AP579" s="105"/>
      <c r="AQ579" s="105"/>
      <c r="AR579" s="105"/>
      <c r="AS579" s="105"/>
      <c r="AT579" s="105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  <c r="AA580" s="105"/>
      <c r="AB580" s="105"/>
      <c r="AC580" s="105"/>
      <c r="AD580" s="105"/>
      <c r="AE580" s="105"/>
      <c r="AF580" s="105"/>
      <c r="AG580" s="105"/>
      <c r="AH580" s="105"/>
      <c r="AI580" s="105"/>
      <c r="AJ580" s="105"/>
      <c r="AK580" s="105"/>
      <c r="AL580" s="105"/>
      <c r="AM580" s="105"/>
      <c r="AN580" s="105"/>
      <c r="AO580" s="105"/>
      <c r="AP580" s="105"/>
      <c r="AQ580" s="105"/>
      <c r="AR580" s="105"/>
      <c r="AS580" s="105"/>
      <c r="AT580" s="105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  <c r="AA581" s="105"/>
      <c r="AB581" s="105"/>
      <c r="AC581" s="105"/>
      <c r="AD581" s="105"/>
      <c r="AE581" s="105"/>
      <c r="AF581" s="105"/>
      <c r="AG581" s="105"/>
      <c r="AH581" s="105"/>
      <c r="AI581" s="105"/>
      <c r="AJ581" s="105"/>
      <c r="AK581" s="105"/>
      <c r="AL581" s="105"/>
      <c r="AM581" s="105"/>
      <c r="AN581" s="105"/>
      <c r="AO581" s="105"/>
      <c r="AP581" s="105"/>
      <c r="AQ581" s="105"/>
      <c r="AR581" s="105"/>
      <c r="AS581" s="105"/>
      <c r="AT581" s="105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  <c r="AA582" s="105"/>
      <c r="AB582" s="105"/>
      <c r="AC582" s="105"/>
      <c r="AD582" s="105"/>
      <c r="AE582" s="105"/>
      <c r="AF582" s="105"/>
      <c r="AG582" s="105"/>
      <c r="AH582" s="105"/>
      <c r="AI582" s="105"/>
      <c r="AJ582" s="105"/>
      <c r="AK582" s="105"/>
      <c r="AL582" s="105"/>
      <c r="AM582" s="105"/>
      <c r="AN582" s="105"/>
      <c r="AO582" s="105"/>
      <c r="AP582" s="105"/>
      <c r="AQ582" s="105"/>
      <c r="AR582" s="105"/>
      <c r="AS582" s="105"/>
      <c r="AT582" s="105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  <c r="AA583" s="105"/>
      <c r="AB583" s="105"/>
      <c r="AC583" s="105"/>
      <c r="AD583" s="105"/>
      <c r="AE583" s="105"/>
      <c r="AF583" s="105"/>
      <c r="AG583" s="105"/>
      <c r="AH583" s="105"/>
      <c r="AI583" s="105"/>
      <c r="AJ583" s="105"/>
      <c r="AK583" s="105"/>
      <c r="AL583" s="105"/>
      <c r="AM583" s="105"/>
      <c r="AN583" s="105"/>
      <c r="AO583" s="105"/>
      <c r="AP583" s="105"/>
      <c r="AQ583" s="105"/>
      <c r="AR583" s="105"/>
      <c r="AS583" s="105"/>
      <c r="AT583" s="105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  <c r="AA584" s="105"/>
      <c r="AB584" s="105"/>
      <c r="AC584" s="105"/>
      <c r="AD584" s="105"/>
      <c r="AE584" s="105"/>
      <c r="AF584" s="105"/>
      <c r="AG584" s="105"/>
      <c r="AH584" s="105"/>
      <c r="AI584" s="105"/>
      <c r="AJ584" s="105"/>
      <c r="AK584" s="105"/>
      <c r="AL584" s="105"/>
      <c r="AM584" s="105"/>
      <c r="AN584" s="105"/>
      <c r="AO584" s="105"/>
      <c r="AP584" s="105"/>
      <c r="AQ584" s="105"/>
      <c r="AR584" s="105"/>
      <c r="AS584" s="105"/>
      <c r="AT584" s="105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  <c r="AA585" s="105"/>
      <c r="AB585" s="105"/>
      <c r="AC585" s="105"/>
      <c r="AD585" s="105"/>
      <c r="AE585" s="105"/>
      <c r="AF585" s="105"/>
      <c r="AG585" s="105"/>
      <c r="AH585" s="105"/>
      <c r="AI585" s="105"/>
      <c r="AJ585" s="105"/>
      <c r="AK585" s="105"/>
      <c r="AL585" s="105"/>
      <c r="AM585" s="105"/>
      <c r="AN585" s="105"/>
      <c r="AO585" s="105"/>
      <c r="AP585" s="105"/>
      <c r="AQ585" s="105"/>
      <c r="AR585" s="105"/>
      <c r="AS585" s="105"/>
      <c r="AT585" s="105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  <c r="AA586" s="105"/>
      <c r="AB586" s="105"/>
      <c r="AC586" s="105"/>
      <c r="AD586" s="105"/>
      <c r="AE586" s="105"/>
      <c r="AF586" s="105"/>
      <c r="AG586" s="105"/>
      <c r="AH586" s="105"/>
      <c r="AI586" s="105"/>
      <c r="AJ586" s="105"/>
      <c r="AK586" s="105"/>
      <c r="AL586" s="105"/>
      <c r="AM586" s="105"/>
      <c r="AN586" s="105"/>
      <c r="AO586" s="105"/>
      <c r="AP586" s="105"/>
      <c r="AQ586" s="105"/>
      <c r="AR586" s="105"/>
      <c r="AS586" s="105"/>
      <c r="AT586" s="105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  <c r="AA587" s="105"/>
      <c r="AB587" s="105"/>
      <c r="AC587" s="105"/>
      <c r="AD587" s="105"/>
      <c r="AE587" s="105"/>
      <c r="AF587" s="105"/>
      <c r="AG587" s="105"/>
      <c r="AH587" s="105"/>
      <c r="AI587" s="105"/>
      <c r="AJ587" s="105"/>
      <c r="AK587" s="105"/>
      <c r="AL587" s="105"/>
      <c r="AM587" s="105"/>
      <c r="AN587" s="105"/>
      <c r="AO587" s="105"/>
      <c r="AP587" s="105"/>
      <c r="AQ587" s="105"/>
      <c r="AR587" s="105"/>
      <c r="AS587" s="105"/>
      <c r="AT587" s="105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  <c r="AA588" s="105"/>
      <c r="AB588" s="105"/>
      <c r="AC588" s="105"/>
      <c r="AD588" s="105"/>
      <c r="AE588" s="105"/>
      <c r="AF588" s="105"/>
      <c r="AG588" s="105"/>
      <c r="AH588" s="105"/>
      <c r="AI588" s="105"/>
      <c r="AJ588" s="105"/>
      <c r="AK588" s="105"/>
      <c r="AL588" s="105"/>
      <c r="AM588" s="105"/>
      <c r="AN588" s="105"/>
      <c r="AO588" s="105"/>
      <c r="AP588" s="105"/>
      <c r="AQ588" s="105"/>
      <c r="AR588" s="105"/>
      <c r="AS588" s="105"/>
      <c r="AT588" s="105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  <c r="AA589" s="105"/>
      <c r="AB589" s="105"/>
      <c r="AC589" s="105"/>
      <c r="AD589" s="105"/>
      <c r="AE589" s="105"/>
      <c r="AF589" s="105"/>
      <c r="AG589" s="105"/>
      <c r="AH589" s="105"/>
      <c r="AI589" s="105"/>
      <c r="AJ589" s="105"/>
      <c r="AK589" s="105"/>
      <c r="AL589" s="105"/>
      <c r="AM589" s="105"/>
      <c r="AN589" s="105"/>
      <c r="AO589" s="105"/>
      <c r="AP589" s="105"/>
      <c r="AQ589" s="105"/>
      <c r="AR589" s="105"/>
      <c r="AS589" s="105"/>
      <c r="AT589" s="105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  <c r="AA590" s="105"/>
      <c r="AB590" s="105"/>
      <c r="AC590" s="105"/>
      <c r="AD590" s="105"/>
      <c r="AE590" s="105"/>
      <c r="AF590" s="105"/>
      <c r="AG590" s="105"/>
      <c r="AH590" s="105"/>
      <c r="AI590" s="105"/>
      <c r="AJ590" s="105"/>
      <c r="AK590" s="105"/>
      <c r="AL590" s="105"/>
      <c r="AM590" s="105"/>
      <c r="AN590" s="105"/>
      <c r="AO590" s="105"/>
      <c r="AP590" s="105"/>
      <c r="AQ590" s="105"/>
      <c r="AR590" s="105"/>
      <c r="AS590" s="105"/>
      <c r="AT590" s="105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  <c r="AA591" s="105"/>
      <c r="AB591" s="105"/>
      <c r="AC591" s="105"/>
      <c r="AD591" s="105"/>
      <c r="AE591" s="105"/>
      <c r="AF591" s="105"/>
      <c r="AG591" s="105"/>
      <c r="AH591" s="105"/>
      <c r="AI591" s="105"/>
      <c r="AJ591" s="105"/>
      <c r="AK591" s="105"/>
      <c r="AL591" s="105"/>
      <c r="AM591" s="105"/>
      <c r="AN591" s="105"/>
      <c r="AO591" s="105"/>
      <c r="AP591" s="105"/>
      <c r="AQ591" s="105"/>
      <c r="AR591" s="105"/>
      <c r="AS591" s="105"/>
      <c r="AT591" s="105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  <c r="AA592" s="105"/>
      <c r="AB592" s="105"/>
      <c r="AC592" s="105"/>
      <c r="AD592" s="105"/>
      <c r="AE592" s="105"/>
      <c r="AF592" s="105"/>
      <c r="AG592" s="105"/>
      <c r="AH592" s="105"/>
      <c r="AI592" s="105"/>
      <c r="AJ592" s="105"/>
      <c r="AK592" s="105"/>
      <c r="AL592" s="105"/>
      <c r="AM592" s="105"/>
      <c r="AN592" s="105"/>
      <c r="AO592" s="105"/>
      <c r="AP592" s="105"/>
      <c r="AQ592" s="105"/>
      <c r="AR592" s="105"/>
      <c r="AS592" s="105"/>
      <c r="AT592" s="105"/>
      <c r="AU592" s="105"/>
      <c r="AV592" s="105"/>
      <c r="AW592" s="105"/>
      <c r="AX592" s="105"/>
      <c r="AY592" s="105"/>
      <c r="AZ592" s="105"/>
      <c r="BA592" s="105"/>
      <c r="BB592" s="105"/>
      <c r="BC592" s="105"/>
      <c r="BD592" s="105"/>
      <c r="BE592" s="105"/>
      <c r="BF592" s="105"/>
      <c r="BG592" s="105"/>
      <c r="BH592" s="105"/>
      <c r="BI592" s="105"/>
      <c r="BJ592" s="105"/>
      <c r="BK592" s="105"/>
      <c r="BL592" s="105"/>
      <c r="BM592" s="105"/>
      <c r="BN592" s="105"/>
      <c r="BO592" s="105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  <c r="AA593" s="105"/>
      <c r="AB593" s="105"/>
      <c r="AC593" s="105"/>
      <c r="AD593" s="105"/>
      <c r="AE593" s="105"/>
      <c r="AF593" s="105"/>
      <c r="AG593" s="105"/>
      <c r="AH593" s="105"/>
      <c r="AI593" s="105"/>
      <c r="AJ593" s="105"/>
      <c r="AK593" s="105"/>
      <c r="AL593" s="105"/>
      <c r="AM593" s="105"/>
      <c r="AN593" s="105"/>
      <c r="AO593" s="105"/>
      <c r="AP593" s="105"/>
      <c r="AQ593" s="105"/>
      <c r="AR593" s="105"/>
      <c r="AS593" s="105"/>
      <c r="AT593" s="105"/>
      <c r="AU593" s="105"/>
      <c r="AV593" s="105"/>
      <c r="AW593" s="105"/>
      <c r="AX593" s="105"/>
      <c r="AY593" s="105"/>
      <c r="AZ593" s="105"/>
      <c r="BA593" s="105"/>
      <c r="BB593" s="105"/>
      <c r="BC593" s="105"/>
      <c r="BD593" s="105"/>
      <c r="BE593" s="105"/>
      <c r="BF593" s="105"/>
      <c r="BG593" s="105"/>
      <c r="BH593" s="105"/>
      <c r="BI593" s="105"/>
      <c r="BJ593" s="105"/>
      <c r="BK593" s="105"/>
      <c r="BL593" s="105"/>
      <c r="BM593" s="105"/>
      <c r="BN593" s="105"/>
      <c r="BO593" s="105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  <c r="AA594" s="105"/>
      <c r="AB594" s="105"/>
      <c r="AC594" s="105"/>
      <c r="AD594" s="105"/>
      <c r="AE594" s="105"/>
      <c r="AF594" s="105"/>
      <c r="AG594" s="105"/>
      <c r="AH594" s="105"/>
      <c r="AI594" s="105"/>
      <c r="AJ594" s="105"/>
      <c r="AK594" s="105"/>
      <c r="AL594" s="105"/>
      <c r="AM594" s="105"/>
      <c r="AN594" s="105"/>
      <c r="AO594" s="105"/>
      <c r="AP594" s="105"/>
      <c r="AQ594" s="105"/>
      <c r="AR594" s="105"/>
      <c r="AS594" s="105"/>
      <c r="AT594" s="105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  <c r="AA595" s="105"/>
      <c r="AB595" s="105"/>
      <c r="AC595" s="105"/>
      <c r="AD595" s="105"/>
      <c r="AE595" s="105"/>
      <c r="AF595" s="105"/>
      <c r="AG595" s="105"/>
      <c r="AH595" s="105"/>
      <c r="AI595" s="105"/>
      <c r="AJ595" s="105"/>
      <c r="AK595" s="105"/>
      <c r="AL595" s="105"/>
      <c r="AM595" s="105"/>
      <c r="AN595" s="105"/>
      <c r="AO595" s="105"/>
      <c r="AP595" s="105"/>
      <c r="AQ595" s="105"/>
      <c r="AR595" s="105"/>
      <c r="AS595" s="105"/>
      <c r="AT595" s="105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  <c r="AA596" s="105"/>
      <c r="AB596" s="105"/>
      <c r="AC596" s="105"/>
      <c r="AD596" s="105"/>
      <c r="AE596" s="105"/>
      <c r="AF596" s="105"/>
      <c r="AG596" s="105"/>
      <c r="AH596" s="105"/>
      <c r="AI596" s="105"/>
      <c r="AJ596" s="105"/>
      <c r="AK596" s="105"/>
      <c r="AL596" s="105"/>
      <c r="AM596" s="105"/>
      <c r="AN596" s="105"/>
      <c r="AO596" s="105"/>
      <c r="AP596" s="105"/>
      <c r="AQ596" s="105"/>
      <c r="AR596" s="105"/>
      <c r="AS596" s="105"/>
      <c r="AT596" s="105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  <c r="AA597" s="105"/>
      <c r="AB597" s="105"/>
      <c r="AC597" s="105"/>
      <c r="AD597" s="105"/>
      <c r="AE597" s="105"/>
      <c r="AF597" s="105"/>
      <c r="AG597" s="105"/>
      <c r="AH597" s="105"/>
      <c r="AI597" s="105"/>
      <c r="AJ597" s="105"/>
      <c r="AK597" s="105"/>
      <c r="AL597" s="105"/>
      <c r="AM597" s="105"/>
      <c r="AN597" s="105"/>
      <c r="AO597" s="105"/>
      <c r="AP597" s="105"/>
      <c r="AQ597" s="105"/>
      <c r="AR597" s="105"/>
      <c r="AS597" s="105"/>
      <c r="AT597" s="105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  <c r="AA598" s="105"/>
      <c r="AB598" s="105"/>
      <c r="AC598" s="105"/>
      <c r="AD598" s="105"/>
      <c r="AE598" s="105"/>
      <c r="AF598" s="105"/>
      <c r="AG598" s="105"/>
      <c r="AH598" s="105"/>
      <c r="AI598" s="105"/>
      <c r="AJ598" s="105"/>
      <c r="AK598" s="105"/>
      <c r="AL598" s="105"/>
      <c r="AM598" s="105"/>
      <c r="AN598" s="105"/>
      <c r="AO598" s="105"/>
      <c r="AP598" s="105"/>
      <c r="AQ598" s="105"/>
      <c r="AR598" s="105"/>
      <c r="AS598" s="105"/>
      <c r="AT598" s="105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  <c r="AA599" s="105"/>
      <c r="AB599" s="105"/>
      <c r="AC599" s="105"/>
      <c r="AD599" s="105"/>
      <c r="AE599" s="105"/>
      <c r="AF599" s="105"/>
      <c r="AG599" s="105"/>
      <c r="AH599" s="105"/>
      <c r="AI599" s="105"/>
      <c r="AJ599" s="105"/>
      <c r="AK599" s="105"/>
      <c r="AL599" s="105"/>
      <c r="AM599" s="105"/>
      <c r="AN599" s="105"/>
      <c r="AO599" s="105"/>
      <c r="AP599" s="105"/>
      <c r="AQ599" s="105"/>
      <c r="AR599" s="105"/>
      <c r="AS599" s="105"/>
      <c r="AT599" s="105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  <c r="AA600" s="105"/>
      <c r="AB600" s="105"/>
      <c r="AC600" s="105"/>
      <c r="AD600" s="105"/>
      <c r="AE600" s="105"/>
      <c r="AF600" s="105"/>
      <c r="AG600" s="105"/>
      <c r="AH600" s="105"/>
      <c r="AI600" s="105"/>
      <c r="AJ600" s="105"/>
      <c r="AK600" s="105"/>
      <c r="AL600" s="105"/>
      <c r="AM600" s="105"/>
      <c r="AN600" s="105"/>
      <c r="AO600" s="105"/>
      <c r="AP600" s="105"/>
      <c r="AQ600" s="105"/>
      <c r="AR600" s="105"/>
      <c r="AS600" s="105"/>
      <c r="AT600" s="105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  <c r="AA601" s="105"/>
      <c r="AB601" s="105"/>
      <c r="AC601" s="105"/>
      <c r="AD601" s="105"/>
      <c r="AE601" s="105"/>
      <c r="AF601" s="105"/>
      <c r="AG601" s="105"/>
      <c r="AH601" s="105"/>
      <c r="AI601" s="105"/>
      <c r="AJ601" s="105"/>
      <c r="AK601" s="105"/>
      <c r="AL601" s="105"/>
      <c r="AM601" s="105"/>
      <c r="AN601" s="105"/>
      <c r="AO601" s="105"/>
      <c r="AP601" s="105"/>
      <c r="AQ601" s="105"/>
      <c r="AR601" s="105"/>
      <c r="AS601" s="105"/>
      <c r="AT601" s="105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  <c r="AA602" s="105"/>
      <c r="AB602" s="105"/>
      <c r="AC602" s="105"/>
      <c r="AD602" s="105"/>
      <c r="AE602" s="105"/>
      <c r="AF602" s="105"/>
      <c r="AG602" s="105"/>
      <c r="AH602" s="105"/>
      <c r="AI602" s="105"/>
      <c r="AJ602" s="105"/>
      <c r="AK602" s="105"/>
      <c r="AL602" s="105"/>
      <c r="AM602" s="105"/>
      <c r="AN602" s="105"/>
      <c r="AO602" s="105"/>
      <c r="AP602" s="105"/>
      <c r="AQ602" s="105"/>
      <c r="AR602" s="105"/>
      <c r="AS602" s="105"/>
      <c r="AT602" s="105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  <c r="AA603" s="105"/>
      <c r="AB603" s="105"/>
      <c r="AC603" s="105"/>
      <c r="AD603" s="105"/>
      <c r="AE603" s="105"/>
      <c r="AF603" s="105"/>
      <c r="AG603" s="105"/>
      <c r="AH603" s="105"/>
      <c r="AI603" s="105"/>
      <c r="AJ603" s="105"/>
      <c r="AK603" s="105"/>
      <c r="AL603" s="105"/>
      <c r="AM603" s="105"/>
      <c r="AN603" s="105"/>
      <c r="AO603" s="105"/>
      <c r="AP603" s="105"/>
      <c r="AQ603" s="105"/>
      <c r="AR603" s="105"/>
      <c r="AS603" s="105"/>
      <c r="AT603" s="105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  <c r="AA604" s="105"/>
      <c r="AB604" s="105"/>
      <c r="AC604" s="105"/>
      <c r="AD604" s="105"/>
      <c r="AE604" s="105"/>
      <c r="AF604" s="105"/>
      <c r="AG604" s="105"/>
      <c r="AH604" s="105"/>
      <c r="AI604" s="105"/>
      <c r="AJ604" s="105"/>
      <c r="AK604" s="105"/>
      <c r="AL604" s="105"/>
      <c r="AM604" s="105"/>
      <c r="AN604" s="105"/>
      <c r="AO604" s="105"/>
      <c r="AP604" s="105"/>
      <c r="AQ604" s="105"/>
      <c r="AR604" s="105"/>
      <c r="AS604" s="105"/>
      <c r="AT604" s="105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  <c r="AA605" s="105"/>
      <c r="AB605" s="105"/>
      <c r="AC605" s="105"/>
      <c r="AD605" s="105"/>
      <c r="AE605" s="105"/>
      <c r="AF605" s="105"/>
      <c r="AG605" s="105"/>
      <c r="AH605" s="105"/>
      <c r="AI605" s="105"/>
      <c r="AJ605" s="105"/>
      <c r="AK605" s="105"/>
      <c r="AL605" s="105"/>
      <c r="AM605" s="105"/>
      <c r="AN605" s="105"/>
      <c r="AO605" s="105"/>
      <c r="AP605" s="105"/>
      <c r="AQ605" s="105"/>
      <c r="AR605" s="105"/>
      <c r="AS605" s="105"/>
      <c r="AT605" s="105"/>
      <c r="AU605" s="105"/>
      <c r="AV605" s="105"/>
      <c r="AW605" s="105"/>
      <c r="AX605" s="105"/>
      <c r="AY605" s="105"/>
      <c r="AZ605" s="105"/>
      <c r="BA605" s="105"/>
      <c r="BB605" s="105"/>
      <c r="BC605" s="105"/>
      <c r="BD605" s="105"/>
      <c r="BE605" s="105"/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  <c r="AA606" s="105"/>
      <c r="AB606" s="105"/>
      <c r="AC606" s="105"/>
      <c r="AD606" s="105"/>
      <c r="AE606" s="105"/>
      <c r="AF606" s="105"/>
      <c r="AG606" s="105"/>
      <c r="AH606" s="105"/>
      <c r="AI606" s="105"/>
      <c r="AJ606" s="105"/>
      <c r="AK606" s="105"/>
      <c r="AL606" s="105"/>
      <c r="AM606" s="105"/>
      <c r="AN606" s="105"/>
      <c r="AO606" s="105"/>
      <c r="AP606" s="105"/>
      <c r="AQ606" s="105"/>
      <c r="AR606" s="105"/>
      <c r="AS606" s="105"/>
      <c r="AT606" s="105"/>
      <c r="AU606" s="105"/>
      <c r="AV606" s="105"/>
      <c r="AW606" s="105"/>
      <c r="AX606" s="105"/>
      <c r="AY606" s="105"/>
      <c r="AZ606" s="105"/>
      <c r="BA606" s="105"/>
      <c r="BB606" s="105"/>
      <c r="BC606" s="105"/>
      <c r="BD606" s="105"/>
      <c r="BE606" s="105"/>
      <c r="BF606" s="105"/>
      <c r="BG606" s="105"/>
      <c r="BH606" s="105"/>
      <c r="BI606" s="105"/>
      <c r="BJ606" s="105"/>
      <c r="BK606" s="105"/>
      <c r="BL606" s="105"/>
      <c r="BM606" s="105"/>
      <c r="BN606" s="105"/>
      <c r="BO606" s="105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  <c r="AA607" s="105"/>
      <c r="AB607" s="105"/>
      <c r="AC607" s="105"/>
      <c r="AD607" s="105"/>
      <c r="AE607" s="105"/>
      <c r="AF607" s="105"/>
      <c r="AG607" s="105"/>
      <c r="AH607" s="105"/>
      <c r="AI607" s="105"/>
      <c r="AJ607" s="105"/>
      <c r="AK607" s="105"/>
      <c r="AL607" s="105"/>
      <c r="AM607" s="105"/>
      <c r="AN607" s="105"/>
      <c r="AO607" s="105"/>
      <c r="AP607" s="105"/>
      <c r="AQ607" s="105"/>
      <c r="AR607" s="105"/>
      <c r="AS607" s="105"/>
      <c r="AT607" s="105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  <c r="AA608" s="105"/>
      <c r="AB608" s="105"/>
      <c r="AC608" s="105"/>
      <c r="AD608" s="105"/>
      <c r="AE608" s="105"/>
      <c r="AF608" s="105"/>
      <c r="AG608" s="105"/>
      <c r="AH608" s="105"/>
      <c r="AI608" s="105"/>
      <c r="AJ608" s="105"/>
      <c r="AK608" s="105"/>
      <c r="AL608" s="105"/>
      <c r="AM608" s="105"/>
      <c r="AN608" s="105"/>
      <c r="AO608" s="105"/>
      <c r="AP608" s="105"/>
      <c r="AQ608" s="105"/>
      <c r="AR608" s="105"/>
      <c r="AS608" s="105"/>
      <c r="AT608" s="105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  <c r="AA609" s="105"/>
      <c r="AB609" s="105"/>
      <c r="AC609" s="105"/>
      <c r="AD609" s="105"/>
      <c r="AE609" s="105"/>
      <c r="AF609" s="105"/>
      <c r="AG609" s="105"/>
      <c r="AH609" s="105"/>
      <c r="AI609" s="105"/>
      <c r="AJ609" s="105"/>
      <c r="AK609" s="105"/>
      <c r="AL609" s="105"/>
      <c r="AM609" s="105"/>
      <c r="AN609" s="105"/>
      <c r="AO609" s="105"/>
      <c r="AP609" s="105"/>
      <c r="AQ609" s="105"/>
      <c r="AR609" s="105"/>
      <c r="AS609" s="105"/>
      <c r="AT609" s="105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  <c r="AA610" s="105"/>
      <c r="AB610" s="105"/>
      <c r="AC610" s="105"/>
      <c r="AD610" s="105"/>
      <c r="AE610" s="105"/>
      <c r="AF610" s="105"/>
      <c r="AG610" s="105"/>
      <c r="AH610" s="105"/>
      <c r="AI610" s="105"/>
      <c r="AJ610" s="105"/>
      <c r="AK610" s="105"/>
      <c r="AL610" s="105"/>
      <c r="AM610" s="105"/>
      <c r="AN610" s="105"/>
      <c r="AO610" s="105"/>
      <c r="AP610" s="105"/>
      <c r="AQ610" s="105"/>
      <c r="AR610" s="105"/>
      <c r="AS610" s="105"/>
      <c r="AT610" s="105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  <c r="AA611" s="105"/>
      <c r="AB611" s="105"/>
      <c r="AC611" s="105"/>
      <c r="AD611" s="105"/>
      <c r="AE611" s="105"/>
      <c r="AF611" s="105"/>
      <c r="AG611" s="105"/>
      <c r="AH611" s="105"/>
      <c r="AI611" s="105"/>
      <c r="AJ611" s="105"/>
      <c r="AK611" s="105"/>
      <c r="AL611" s="105"/>
      <c r="AM611" s="105"/>
      <c r="AN611" s="105"/>
      <c r="AO611" s="105"/>
      <c r="AP611" s="105"/>
      <c r="AQ611" s="105"/>
      <c r="AR611" s="105"/>
      <c r="AS611" s="105"/>
      <c r="AT611" s="105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  <c r="AA612" s="105"/>
      <c r="AB612" s="105"/>
      <c r="AC612" s="105"/>
      <c r="AD612" s="105"/>
      <c r="AE612" s="105"/>
      <c r="AF612" s="105"/>
      <c r="AG612" s="105"/>
      <c r="AH612" s="105"/>
      <c r="AI612" s="105"/>
      <c r="AJ612" s="105"/>
      <c r="AK612" s="105"/>
      <c r="AL612" s="105"/>
      <c r="AM612" s="105"/>
      <c r="AN612" s="105"/>
      <c r="AO612" s="105"/>
      <c r="AP612" s="105"/>
      <c r="AQ612" s="105"/>
      <c r="AR612" s="105"/>
      <c r="AS612" s="105"/>
      <c r="AT612" s="105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  <c r="AA613" s="105"/>
      <c r="AB613" s="105"/>
      <c r="AC613" s="105"/>
      <c r="AD613" s="105"/>
      <c r="AE613" s="105"/>
      <c r="AF613" s="105"/>
      <c r="AG613" s="105"/>
      <c r="AH613" s="105"/>
      <c r="AI613" s="105"/>
      <c r="AJ613" s="105"/>
      <c r="AK613" s="105"/>
      <c r="AL613" s="105"/>
      <c r="AM613" s="105"/>
      <c r="AN613" s="105"/>
      <c r="AO613" s="105"/>
      <c r="AP613" s="105"/>
      <c r="AQ613" s="105"/>
      <c r="AR613" s="105"/>
      <c r="AS613" s="105"/>
      <c r="AT613" s="105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  <c r="AA614" s="105"/>
      <c r="AB614" s="105"/>
      <c r="AC614" s="105"/>
      <c r="AD614" s="105"/>
      <c r="AE614" s="105"/>
      <c r="AF614" s="105"/>
      <c r="AG614" s="105"/>
      <c r="AH614" s="105"/>
      <c r="AI614" s="105"/>
      <c r="AJ614" s="105"/>
      <c r="AK614" s="105"/>
      <c r="AL614" s="105"/>
      <c r="AM614" s="105"/>
      <c r="AN614" s="105"/>
      <c r="AO614" s="105"/>
      <c r="AP614" s="105"/>
      <c r="AQ614" s="105"/>
      <c r="AR614" s="105"/>
      <c r="AS614" s="105"/>
      <c r="AT614" s="105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  <c r="AA615" s="105"/>
      <c r="AB615" s="105"/>
      <c r="AC615" s="105"/>
      <c r="AD615" s="105"/>
      <c r="AE615" s="105"/>
      <c r="AF615" s="105"/>
      <c r="AG615" s="105"/>
      <c r="AH615" s="105"/>
      <c r="AI615" s="105"/>
      <c r="AJ615" s="105"/>
      <c r="AK615" s="105"/>
      <c r="AL615" s="105"/>
      <c r="AM615" s="105"/>
      <c r="AN615" s="105"/>
      <c r="AO615" s="105"/>
      <c r="AP615" s="105"/>
      <c r="AQ615" s="105"/>
      <c r="AR615" s="105"/>
      <c r="AS615" s="105"/>
      <c r="AT615" s="105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  <c r="AA616" s="105"/>
      <c r="AB616" s="105"/>
      <c r="AC616" s="105"/>
      <c r="AD616" s="105"/>
      <c r="AE616" s="105"/>
      <c r="AF616" s="105"/>
      <c r="AG616" s="105"/>
      <c r="AH616" s="105"/>
      <c r="AI616" s="105"/>
      <c r="AJ616" s="105"/>
      <c r="AK616" s="105"/>
      <c r="AL616" s="105"/>
      <c r="AM616" s="105"/>
      <c r="AN616" s="105"/>
      <c r="AO616" s="105"/>
      <c r="AP616" s="105"/>
      <c r="AQ616" s="105"/>
      <c r="AR616" s="105"/>
      <c r="AS616" s="105"/>
      <c r="AT616" s="105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  <c r="AA617" s="105"/>
      <c r="AB617" s="105"/>
      <c r="AC617" s="105"/>
      <c r="AD617" s="105"/>
      <c r="AE617" s="105"/>
      <c r="AF617" s="105"/>
      <c r="AG617" s="105"/>
      <c r="AH617" s="105"/>
      <c r="AI617" s="105"/>
      <c r="AJ617" s="105"/>
      <c r="AK617" s="105"/>
      <c r="AL617" s="105"/>
      <c r="AM617" s="105"/>
      <c r="AN617" s="105"/>
      <c r="AO617" s="105"/>
      <c r="AP617" s="105"/>
      <c r="AQ617" s="105"/>
      <c r="AR617" s="105"/>
      <c r="AS617" s="105"/>
      <c r="AT617" s="105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  <c r="AA618" s="105"/>
      <c r="AB618" s="105"/>
      <c r="AC618" s="105"/>
      <c r="AD618" s="105"/>
      <c r="AE618" s="105"/>
      <c r="AF618" s="105"/>
      <c r="AG618" s="105"/>
      <c r="AH618" s="105"/>
      <c r="AI618" s="105"/>
      <c r="AJ618" s="105"/>
      <c r="AK618" s="105"/>
      <c r="AL618" s="105"/>
      <c r="AM618" s="105"/>
      <c r="AN618" s="105"/>
      <c r="AO618" s="105"/>
      <c r="AP618" s="105"/>
      <c r="AQ618" s="105"/>
      <c r="AR618" s="105"/>
      <c r="AS618" s="105"/>
      <c r="AT618" s="105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  <c r="AA619" s="105"/>
      <c r="AB619" s="105"/>
      <c r="AC619" s="105"/>
      <c r="AD619" s="105"/>
      <c r="AE619" s="105"/>
      <c r="AF619" s="105"/>
      <c r="AG619" s="105"/>
      <c r="AH619" s="105"/>
      <c r="AI619" s="105"/>
      <c r="AJ619" s="105"/>
      <c r="AK619" s="105"/>
      <c r="AL619" s="105"/>
      <c r="AM619" s="105"/>
      <c r="AN619" s="105"/>
      <c r="AO619" s="105"/>
      <c r="AP619" s="105"/>
      <c r="AQ619" s="105"/>
      <c r="AR619" s="105"/>
      <c r="AS619" s="105"/>
      <c r="AT619" s="105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  <c r="AA620" s="105"/>
      <c r="AB620" s="105"/>
      <c r="AC620" s="105"/>
      <c r="AD620" s="105"/>
      <c r="AE620" s="105"/>
      <c r="AF620" s="105"/>
      <c r="AG620" s="105"/>
      <c r="AH620" s="105"/>
      <c r="AI620" s="105"/>
      <c r="AJ620" s="105"/>
      <c r="AK620" s="105"/>
      <c r="AL620" s="105"/>
      <c r="AM620" s="105"/>
      <c r="AN620" s="105"/>
      <c r="AO620" s="105"/>
      <c r="AP620" s="105"/>
      <c r="AQ620" s="105"/>
      <c r="AR620" s="105"/>
      <c r="AS620" s="105"/>
      <c r="AT620" s="105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  <c r="AA621" s="105"/>
      <c r="AB621" s="105"/>
      <c r="AC621" s="105"/>
      <c r="AD621" s="105"/>
      <c r="AE621" s="105"/>
      <c r="AF621" s="105"/>
      <c r="AG621" s="105"/>
      <c r="AH621" s="105"/>
      <c r="AI621" s="105"/>
      <c r="AJ621" s="105"/>
      <c r="AK621" s="105"/>
      <c r="AL621" s="105"/>
      <c r="AM621" s="105"/>
      <c r="AN621" s="105"/>
      <c r="AO621" s="105"/>
      <c r="AP621" s="105"/>
      <c r="AQ621" s="105"/>
      <c r="AR621" s="105"/>
      <c r="AS621" s="105"/>
      <c r="AT621" s="105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  <c r="AA622" s="105"/>
      <c r="AB622" s="105"/>
      <c r="AC622" s="105"/>
      <c r="AD622" s="105"/>
      <c r="AE622" s="105"/>
      <c r="AF622" s="105"/>
      <c r="AG622" s="105"/>
      <c r="AH622" s="105"/>
      <c r="AI622" s="105"/>
      <c r="AJ622" s="105"/>
      <c r="AK622" s="105"/>
      <c r="AL622" s="105"/>
      <c r="AM622" s="105"/>
      <c r="AN622" s="105"/>
      <c r="AO622" s="105"/>
      <c r="AP622" s="105"/>
      <c r="AQ622" s="105"/>
      <c r="AR622" s="105"/>
      <c r="AS622" s="105"/>
      <c r="AT622" s="105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  <c r="AA623" s="105"/>
      <c r="AB623" s="105"/>
      <c r="AC623" s="105"/>
      <c r="AD623" s="105"/>
      <c r="AE623" s="105"/>
      <c r="AF623" s="105"/>
      <c r="AG623" s="105"/>
      <c r="AH623" s="105"/>
      <c r="AI623" s="105"/>
      <c r="AJ623" s="105"/>
      <c r="AK623" s="105"/>
      <c r="AL623" s="105"/>
      <c r="AM623" s="105"/>
      <c r="AN623" s="105"/>
      <c r="AO623" s="105"/>
      <c r="AP623" s="105"/>
      <c r="AQ623" s="105"/>
      <c r="AR623" s="105"/>
      <c r="AS623" s="105"/>
      <c r="AT623" s="105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  <c r="AA624" s="105"/>
      <c r="AB624" s="105"/>
      <c r="AC624" s="105"/>
      <c r="AD624" s="105"/>
      <c r="AE624" s="105"/>
      <c r="AF624" s="105"/>
      <c r="AG624" s="105"/>
      <c r="AH624" s="105"/>
      <c r="AI624" s="105"/>
      <c r="AJ624" s="105"/>
      <c r="AK624" s="105"/>
      <c r="AL624" s="105"/>
      <c r="AM624" s="105"/>
      <c r="AN624" s="105"/>
      <c r="AO624" s="105"/>
      <c r="AP624" s="105"/>
      <c r="AQ624" s="105"/>
      <c r="AR624" s="105"/>
      <c r="AS624" s="105"/>
      <c r="AT624" s="105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  <c r="AA625" s="105"/>
      <c r="AB625" s="105"/>
      <c r="AC625" s="105"/>
      <c r="AD625" s="105"/>
      <c r="AE625" s="105"/>
      <c r="AF625" s="105"/>
      <c r="AG625" s="105"/>
      <c r="AH625" s="105"/>
      <c r="AI625" s="105"/>
      <c r="AJ625" s="105"/>
      <c r="AK625" s="105"/>
      <c r="AL625" s="105"/>
      <c r="AM625" s="105"/>
      <c r="AN625" s="105"/>
      <c r="AO625" s="105"/>
      <c r="AP625" s="105"/>
      <c r="AQ625" s="105"/>
      <c r="AR625" s="105"/>
      <c r="AS625" s="105"/>
      <c r="AT625" s="105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  <c r="AA626" s="105"/>
      <c r="AB626" s="105"/>
      <c r="AC626" s="105"/>
      <c r="AD626" s="105"/>
      <c r="AE626" s="105"/>
      <c r="AF626" s="105"/>
      <c r="AG626" s="105"/>
      <c r="AH626" s="105"/>
      <c r="AI626" s="105"/>
      <c r="AJ626" s="105"/>
      <c r="AK626" s="105"/>
      <c r="AL626" s="105"/>
      <c r="AM626" s="105"/>
      <c r="AN626" s="105"/>
      <c r="AO626" s="105"/>
      <c r="AP626" s="105"/>
      <c r="AQ626" s="105"/>
      <c r="AR626" s="105"/>
      <c r="AS626" s="105"/>
      <c r="AT626" s="105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  <c r="AA627" s="105"/>
      <c r="AB627" s="105"/>
      <c r="AC627" s="105"/>
      <c r="AD627" s="105"/>
      <c r="AE627" s="105"/>
      <c r="AF627" s="105"/>
      <c r="AG627" s="105"/>
      <c r="AH627" s="105"/>
      <c r="AI627" s="105"/>
      <c r="AJ627" s="105"/>
      <c r="AK627" s="105"/>
      <c r="AL627" s="105"/>
      <c r="AM627" s="105"/>
      <c r="AN627" s="105"/>
      <c r="AO627" s="105"/>
      <c r="AP627" s="105"/>
      <c r="AQ627" s="105"/>
      <c r="AR627" s="105"/>
      <c r="AS627" s="105"/>
      <c r="AT627" s="105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  <c r="AA628" s="105"/>
      <c r="AB628" s="105"/>
      <c r="AC628" s="105"/>
      <c r="AD628" s="105"/>
      <c r="AE628" s="105"/>
      <c r="AF628" s="105"/>
      <c r="AG628" s="105"/>
      <c r="AH628" s="105"/>
      <c r="AI628" s="105"/>
      <c r="AJ628" s="105"/>
      <c r="AK628" s="105"/>
      <c r="AL628" s="105"/>
      <c r="AM628" s="105"/>
      <c r="AN628" s="105"/>
      <c r="AO628" s="105"/>
      <c r="AP628" s="105"/>
      <c r="AQ628" s="105"/>
      <c r="AR628" s="105"/>
      <c r="AS628" s="105"/>
      <c r="AT628" s="105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  <c r="AA629" s="105"/>
      <c r="AB629" s="105"/>
      <c r="AC629" s="105"/>
      <c r="AD629" s="105"/>
      <c r="AE629" s="105"/>
      <c r="AF629" s="105"/>
      <c r="AG629" s="105"/>
      <c r="AH629" s="105"/>
      <c r="AI629" s="105"/>
      <c r="AJ629" s="105"/>
      <c r="AK629" s="105"/>
      <c r="AL629" s="105"/>
      <c r="AM629" s="105"/>
      <c r="AN629" s="105"/>
      <c r="AO629" s="105"/>
      <c r="AP629" s="105"/>
      <c r="AQ629" s="105"/>
      <c r="AR629" s="105"/>
      <c r="AS629" s="105"/>
      <c r="AT629" s="105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  <c r="AA630" s="105"/>
      <c r="AB630" s="105"/>
      <c r="AC630" s="105"/>
      <c r="AD630" s="105"/>
      <c r="AE630" s="105"/>
      <c r="AF630" s="105"/>
      <c r="AG630" s="105"/>
      <c r="AH630" s="105"/>
      <c r="AI630" s="105"/>
      <c r="AJ630" s="105"/>
      <c r="AK630" s="105"/>
      <c r="AL630" s="105"/>
      <c r="AM630" s="105"/>
      <c r="AN630" s="105"/>
      <c r="AO630" s="105"/>
      <c r="AP630" s="105"/>
      <c r="AQ630" s="105"/>
      <c r="AR630" s="105"/>
      <c r="AS630" s="105"/>
      <c r="AT630" s="105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  <c r="AA631" s="105"/>
      <c r="AB631" s="105"/>
      <c r="AC631" s="105"/>
      <c r="AD631" s="105"/>
      <c r="AE631" s="105"/>
      <c r="AF631" s="105"/>
      <c r="AG631" s="105"/>
      <c r="AH631" s="105"/>
      <c r="AI631" s="105"/>
      <c r="AJ631" s="105"/>
      <c r="AK631" s="105"/>
      <c r="AL631" s="105"/>
      <c r="AM631" s="105"/>
      <c r="AN631" s="105"/>
      <c r="AO631" s="105"/>
      <c r="AP631" s="105"/>
      <c r="AQ631" s="105"/>
      <c r="AR631" s="105"/>
      <c r="AS631" s="105"/>
      <c r="AT631" s="105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  <c r="AA632" s="105"/>
      <c r="AB632" s="105"/>
      <c r="AC632" s="105"/>
      <c r="AD632" s="105"/>
      <c r="AE632" s="105"/>
      <c r="AF632" s="105"/>
      <c r="AG632" s="105"/>
      <c r="AH632" s="105"/>
      <c r="AI632" s="105"/>
      <c r="AJ632" s="105"/>
      <c r="AK632" s="105"/>
      <c r="AL632" s="105"/>
      <c r="AM632" s="105"/>
      <c r="AN632" s="105"/>
      <c r="AO632" s="105"/>
      <c r="AP632" s="105"/>
      <c r="AQ632" s="105"/>
      <c r="AR632" s="105"/>
      <c r="AS632" s="105"/>
      <c r="AT632" s="105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  <c r="AA633" s="105"/>
      <c r="AB633" s="105"/>
      <c r="AC633" s="105"/>
      <c r="AD633" s="105"/>
      <c r="AE633" s="105"/>
      <c r="AF633" s="105"/>
      <c r="AG633" s="105"/>
      <c r="AH633" s="105"/>
      <c r="AI633" s="105"/>
      <c r="AJ633" s="105"/>
      <c r="AK633" s="105"/>
      <c r="AL633" s="105"/>
      <c r="AM633" s="105"/>
      <c r="AN633" s="105"/>
      <c r="AO633" s="105"/>
      <c r="AP633" s="105"/>
      <c r="AQ633" s="105"/>
      <c r="AR633" s="105"/>
      <c r="AS633" s="105"/>
      <c r="AT633" s="105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  <c r="AA634" s="105"/>
      <c r="AB634" s="105"/>
      <c r="AC634" s="105"/>
      <c r="AD634" s="105"/>
      <c r="AE634" s="105"/>
      <c r="AF634" s="105"/>
      <c r="AG634" s="105"/>
      <c r="AH634" s="105"/>
      <c r="AI634" s="105"/>
      <c r="AJ634" s="105"/>
      <c r="AK634" s="105"/>
      <c r="AL634" s="105"/>
      <c r="AM634" s="105"/>
      <c r="AN634" s="105"/>
      <c r="AO634" s="105"/>
      <c r="AP634" s="105"/>
      <c r="AQ634" s="105"/>
      <c r="AR634" s="105"/>
      <c r="AS634" s="105"/>
      <c r="AT634" s="105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  <c r="AA635" s="105"/>
      <c r="AB635" s="105"/>
      <c r="AC635" s="105"/>
      <c r="AD635" s="105"/>
      <c r="AE635" s="105"/>
      <c r="AF635" s="105"/>
      <c r="AG635" s="105"/>
      <c r="AH635" s="105"/>
      <c r="AI635" s="105"/>
      <c r="AJ635" s="105"/>
      <c r="AK635" s="105"/>
      <c r="AL635" s="105"/>
      <c r="AM635" s="105"/>
      <c r="AN635" s="105"/>
      <c r="AO635" s="105"/>
      <c r="AP635" s="105"/>
      <c r="AQ635" s="105"/>
      <c r="AR635" s="105"/>
      <c r="AS635" s="105"/>
      <c r="AT635" s="105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  <c r="AA636" s="105"/>
      <c r="AB636" s="105"/>
      <c r="AC636" s="105"/>
      <c r="AD636" s="105"/>
      <c r="AE636" s="105"/>
      <c r="AF636" s="105"/>
      <c r="AG636" s="105"/>
      <c r="AH636" s="105"/>
      <c r="AI636" s="105"/>
      <c r="AJ636" s="105"/>
      <c r="AK636" s="105"/>
      <c r="AL636" s="105"/>
      <c r="AM636" s="105"/>
      <c r="AN636" s="105"/>
      <c r="AO636" s="105"/>
      <c r="AP636" s="105"/>
      <c r="AQ636" s="105"/>
      <c r="AR636" s="105"/>
      <c r="AS636" s="105"/>
      <c r="AT636" s="105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  <c r="AA637" s="105"/>
      <c r="AB637" s="105"/>
      <c r="AC637" s="105"/>
      <c r="AD637" s="105"/>
      <c r="AE637" s="105"/>
      <c r="AF637" s="105"/>
      <c r="AG637" s="105"/>
      <c r="AH637" s="105"/>
      <c r="AI637" s="105"/>
      <c r="AJ637" s="105"/>
      <c r="AK637" s="105"/>
      <c r="AL637" s="105"/>
      <c r="AM637" s="105"/>
      <c r="AN637" s="105"/>
      <c r="AO637" s="105"/>
      <c r="AP637" s="105"/>
      <c r="AQ637" s="105"/>
      <c r="AR637" s="105"/>
      <c r="AS637" s="105"/>
      <c r="AT637" s="105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  <c r="AA638" s="105"/>
      <c r="AB638" s="105"/>
      <c r="AC638" s="105"/>
      <c r="AD638" s="105"/>
      <c r="AE638" s="105"/>
      <c r="AF638" s="105"/>
      <c r="AG638" s="105"/>
      <c r="AH638" s="105"/>
      <c r="AI638" s="105"/>
      <c r="AJ638" s="105"/>
      <c r="AK638" s="105"/>
      <c r="AL638" s="105"/>
      <c r="AM638" s="105"/>
      <c r="AN638" s="105"/>
      <c r="AO638" s="105"/>
      <c r="AP638" s="105"/>
      <c r="AQ638" s="105"/>
      <c r="AR638" s="105"/>
      <c r="AS638" s="105"/>
      <c r="AT638" s="105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  <c r="AA639" s="105"/>
      <c r="AB639" s="105"/>
      <c r="AC639" s="105"/>
      <c r="AD639" s="105"/>
      <c r="AE639" s="105"/>
      <c r="AF639" s="105"/>
      <c r="AG639" s="105"/>
      <c r="AH639" s="105"/>
      <c r="AI639" s="105"/>
      <c r="AJ639" s="105"/>
      <c r="AK639" s="105"/>
      <c r="AL639" s="105"/>
      <c r="AM639" s="105"/>
      <c r="AN639" s="105"/>
      <c r="AO639" s="105"/>
      <c r="AP639" s="105"/>
      <c r="AQ639" s="105"/>
      <c r="AR639" s="105"/>
      <c r="AS639" s="105"/>
      <c r="AT639" s="105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  <c r="AA640" s="105"/>
      <c r="AB640" s="105"/>
      <c r="AC640" s="105"/>
      <c r="AD640" s="105"/>
      <c r="AE640" s="105"/>
      <c r="AF640" s="105"/>
      <c r="AG640" s="105"/>
      <c r="AH640" s="105"/>
      <c r="AI640" s="105"/>
      <c r="AJ640" s="105"/>
      <c r="AK640" s="105"/>
      <c r="AL640" s="105"/>
      <c r="AM640" s="105"/>
      <c r="AN640" s="105"/>
      <c r="AO640" s="105"/>
      <c r="AP640" s="105"/>
      <c r="AQ640" s="105"/>
      <c r="AR640" s="105"/>
      <c r="AS640" s="105"/>
      <c r="AT640" s="105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  <c r="AA641" s="105"/>
      <c r="AB641" s="105"/>
      <c r="AC641" s="105"/>
      <c r="AD641" s="105"/>
      <c r="AE641" s="105"/>
      <c r="AF641" s="105"/>
      <c r="AG641" s="105"/>
      <c r="AH641" s="105"/>
      <c r="AI641" s="105"/>
      <c r="AJ641" s="105"/>
      <c r="AK641" s="105"/>
      <c r="AL641" s="105"/>
      <c r="AM641" s="105"/>
      <c r="AN641" s="105"/>
      <c r="AO641" s="105"/>
      <c r="AP641" s="105"/>
      <c r="AQ641" s="105"/>
      <c r="AR641" s="105"/>
      <c r="AS641" s="105"/>
      <c r="AT641" s="105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  <c r="AA642" s="105"/>
      <c r="AB642" s="105"/>
      <c r="AC642" s="105"/>
      <c r="AD642" s="105"/>
      <c r="AE642" s="105"/>
      <c r="AF642" s="105"/>
      <c r="AG642" s="105"/>
      <c r="AH642" s="105"/>
      <c r="AI642" s="105"/>
      <c r="AJ642" s="105"/>
      <c r="AK642" s="105"/>
      <c r="AL642" s="105"/>
      <c r="AM642" s="105"/>
      <c r="AN642" s="105"/>
      <c r="AO642" s="105"/>
      <c r="AP642" s="105"/>
      <c r="AQ642" s="105"/>
      <c r="AR642" s="105"/>
      <c r="AS642" s="105"/>
      <c r="AT642" s="105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  <c r="AA643" s="105"/>
      <c r="AB643" s="105"/>
      <c r="AC643" s="105"/>
      <c r="AD643" s="105"/>
      <c r="AE643" s="105"/>
      <c r="AF643" s="105"/>
      <c r="AG643" s="105"/>
      <c r="AH643" s="105"/>
      <c r="AI643" s="105"/>
      <c r="AJ643" s="105"/>
      <c r="AK643" s="105"/>
      <c r="AL643" s="105"/>
      <c r="AM643" s="105"/>
      <c r="AN643" s="105"/>
      <c r="AO643" s="105"/>
      <c r="AP643" s="105"/>
      <c r="AQ643" s="105"/>
      <c r="AR643" s="105"/>
      <c r="AS643" s="105"/>
      <c r="AT643" s="105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  <c r="AA644" s="105"/>
      <c r="AB644" s="105"/>
      <c r="AC644" s="105"/>
      <c r="AD644" s="105"/>
      <c r="AE644" s="105"/>
      <c r="AF644" s="105"/>
      <c r="AG644" s="105"/>
      <c r="AH644" s="105"/>
      <c r="AI644" s="105"/>
      <c r="AJ644" s="105"/>
      <c r="AK644" s="105"/>
      <c r="AL644" s="105"/>
      <c r="AM644" s="105"/>
      <c r="AN644" s="105"/>
      <c r="AO644" s="105"/>
      <c r="AP644" s="105"/>
      <c r="AQ644" s="105"/>
      <c r="AR644" s="105"/>
      <c r="AS644" s="105"/>
      <c r="AT644" s="105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  <c r="AA645" s="105"/>
      <c r="AB645" s="105"/>
      <c r="AC645" s="105"/>
      <c r="AD645" s="105"/>
      <c r="AE645" s="105"/>
      <c r="AF645" s="105"/>
      <c r="AG645" s="105"/>
      <c r="AH645" s="105"/>
      <c r="AI645" s="105"/>
      <c r="AJ645" s="105"/>
      <c r="AK645" s="105"/>
      <c r="AL645" s="105"/>
      <c r="AM645" s="105"/>
      <c r="AN645" s="105"/>
      <c r="AO645" s="105"/>
      <c r="AP645" s="105"/>
      <c r="AQ645" s="105"/>
      <c r="AR645" s="105"/>
      <c r="AS645" s="105"/>
      <c r="AT645" s="105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  <c r="AA646" s="105"/>
      <c r="AB646" s="105"/>
      <c r="AC646" s="105"/>
      <c r="AD646" s="105"/>
      <c r="AE646" s="105"/>
      <c r="AF646" s="105"/>
      <c r="AG646" s="105"/>
      <c r="AH646" s="105"/>
      <c r="AI646" s="105"/>
      <c r="AJ646" s="105"/>
      <c r="AK646" s="105"/>
      <c r="AL646" s="105"/>
      <c r="AM646" s="105"/>
      <c r="AN646" s="105"/>
      <c r="AO646" s="105"/>
      <c r="AP646" s="105"/>
      <c r="AQ646" s="105"/>
      <c r="AR646" s="105"/>
      <c r="AS646" s="105"/>
      <c r="AT646" s="105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  <c r="AA647" s="105"/>
      <c r="AB647" s="105"/>
      <c r="AC647" s="105"/>
      <c r="AD647" s="105"/>
      <c r="AE647" s="105"/>
      <c r="AF647" s="105"/>
      <c r="AG647" s="105"/>
      <c r="AH647" s="105"/>
      <c r="AI647" s="105"/>
      <c r="AJ647" s="105"/>
      <c r="AK647" s="105"/>
      <c r="AL647" s="105"/>
      <c r="AM647" s="105"/>
      <c r="AN647" s="105"/>
      <c r="AO647" s="105"/>
      <c r="AP647" s="105"/>
      <c r="AQ647" s="105"/>
      <c r="AR647" s="105"/>
      <c r="AS647" s="105"/>
      <c r="AT647" s="105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  <c r="AA648" s="105"/>
      <c r="AB648" s="105"/>
      <c r="AC648" s="105"/>
      <c r="AD648" s="105"/>
      <c r="AE648" s="105"/>
      <c r="AF648" s="105"/>
      <c r="AG648" s="105"/>
      <c r="AH648" s="105"/>
      <c r="AI648" s="105"/>
      <c r="AJ648" s="105"/>
      <c r="AK648" s="105"/>
      <c r="AL648" s="105"/>
      <c r="AM648" s="105"/>
      <c r="AN648" s="105"/>
      <c r="AO648" s="105"/>
      <c r="AP648" s="105"/>
      <c r="AQ648" s="105"/>
      <c r="AR648" s="105"/>
      <c r="AS648" s="105"/>
      <c r="AT648" s="105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  <c r="AA649" s="105"/>
      <c r="AB649" s="105"/>
      <c r="AC649" s="105"/>
      <c r="AD649" s="105"/>
      <c r="AE649" s="105"/>
      <c r="AF649" s="105"/>
      <c r="AG649" s="105"/>
      <c r="AH649" s="105"/>
      <c r="AI649" s="105"/>
      <c r="AJ649" s="105"/>
      <c r="AK649" s="105"/>
      <c r="AL649" s="105"/>
      <c r="AM649" s="105"/>
      <c r="AN649" s="105"/>
      <c r="AO649" s="105"/>
      <c r="AP649" s="105"/>
      <c r="AQ649" s="105"/>
      <c r="AR649" s="105"/>
      <c r="AS649" s="105"/>
      <c r="AT649" s="105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  <c r="AA650" s="105"/>
      <c r="AB650" s="105"/>
      <c r="AC650" s="105"/>
      <c r="AD650" s="105"/>
      <c r="AE650" s="105"/>
      <c r="AF650" s="105"/>
      <c r="AG650" s="105"/>
      <c r="AH650" s="105"/>
      <c r="AI650" s="105"/>
      <c r="AJ650" s="105"/>
      <c r="AK650" s="105"/>
      <c r="AL650" s="105"/>
      <c r="AM650" s="105"/>
      <c r="AN650" s="105"/>
      <c r="AO650" s="105"/>
      <c r="AP650" s="105"/>
      <c r="AQ650" s="105"/>
      <c r="AR650" s="105"/>
      <c r="AS650" s="105"/>
      <c r="AT650" s="105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  <c r="AA651" s="105"/>
      <c r="AB651" s="105"/>
      <c r="AC651" s="105"/>
      <c r="AD651" s="105"/>
      <c r="AE651" s="105"/>
      <c r="AF651" s="105"/>
      <c r="AG651" s="105"/>
      <c r="AH651" s="105"/>
      <c r="AI651" s="105"/>
      <c r="AJ651" s="105"/>
      <c r="AK651" s="105"/>
      <c r="AL651" s="105"/>
      <c r="AM651" s="105"/>
      <c r="AN651" s="105"/>
      <c r="AO651" s="105"/>
      <c r="AP651" s="105"/>
      <c r="AQ651" s="105"/>
      <c r="AR651" s="105"/>
      <c r="AS651" s="105"/>
      <c r="AT651" s="105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  <c r="AA652" s="105"/>
      <c r="AB652" s="105"/>
      <c r="AC652" s="105"/>
      <c r="AD652" s="105"/>
      <c r="AE652" s="105"/>
      <c r="AF652" s="105"/>
      <c r="AG652" s="105"/>
      <c r="AH652" s="105"/>
      <c r="AI652" s="105"/>
      <c r="AJ652" s="105"/>
      <c r="AK652" s="105"/>
      <c r="AL652" s="105"/>
      <c r="AM652" s="105"/>
      <c r="AN652" s="105"/>
      <c r="AO652" s="105"/>
      <c r="AP652" s="105"/>
      <c r="AQ652" s="105"/>
      <c r="AR652" s="105"/>
      <c r="AS652" s="105"/>
      <c r="AT652" s="105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  <c r="AA653" s="105"/>
      <c r="AB653" s="105"/>
      <c r="AC653" s="105"/>
      <c r="AD653" s="105"/>
      <c r="AE653" s="105"/>
      <c r="AF653" s="105"/>
      <c r="AG653" s="105"/>
      <c r="AH653" s="105"/>
      <c r="AI653" s="105"/>
      <c r="AJ653" s="105"/>
      <c r="AK653" s="105"/>
      <c r="AL653" s="105"/>
      <c r="AM653" s="105"/>
      <c r="AN653" s="105"/>
      <c r="AO653" s="105"/>
      <c r="AP653" s="105"/>
      <c r="AQ653" s="105"/>
      <c r="AR653" s="105"/>
      <c r="AS653" s="105"/>
      <c r="AT653" s="105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  <c r="AA654" s="105"/>
      <c r="AB654" s="105"/>
      <c r="AC654" s="105"/>
      <c r="AD654" s="105"/>
      <c r="AE654" s="105"/>
      <c r="AF654" s="105"/>
      <c r="AG654" s="105"/>
      <c r="AH654" s="105"/>
      <c r="AI654" s="105"/>
      <c r="AJ654" s="105"/>
      <c r="AK654" s="105"/>
      <c r="AL654" s="105"/>
      <c r="AM654" s="105"/>
      <c r="AN654" s="105"/>
      <c r="AO654" s="105"/>
      <c r="AP654" s="105"/>
      <c r="AQ654" s="105"/>
      <c r="AR654" s="105"/>
      <c r="AS654" s="105"/>
      <c r="AT654" s="105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  <c r="AA655" s="105"/>
      <c r="AB655" s="105"/>
      <c r="AC655" s="105"/>
      <c r="AD655" s="105"/>
      <c r="AE655" s="105"/>
      <c r="AF655" s="105"/>
      <c r="AG655" s="105"/>
      <c r="AH655" s="105"/>
      <c r="AI655" s="105"/>
      <c r="AJ655" s="105"/>
      <c r="AK655" s="105"/>
      <c r="AL655" s="105"/>
      <c r="AM655" s="105"/>
      <c r="AN655" s="105"/>
      <c r="AO655" s="105"/>
      <c r="AP655" s="105"/>
      <c r="AQ655" s="105"/>
      <c r="AR655" s="105"/>
      <c r="AS655" s="105"/>
      <c r="AT655" s="105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  <c r="AA656" s="105"/>
      <c r="AB656" s="105"/>
      <c r="AC656" s="105"/>
      <c r="AD656" s="105"/>
      <c r="AE656" s="105"/>
      <c r="AF656" s="105"/>
      <c r="AG656" s="105"/>
      <c r="AH656" s="105"/>
      <c r="AI656" s="105"/>
      <c r="AJ656" s="105"/>
      <c r="AK656" s="105"/>
      <c r="AL656" s="105"/>
      <c r="AM656" s="105"/>
      <c r="AN656" s="105"/>
      <c r="AO656" s="105"/>
      <c r="AP656" s="105"/>
      <c r="AQ656" s="105"/>
      <c r="AR656" s="105"/>
      <c r="AS656" s="105"/>
      <c r="AT656" s="105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  <c r="AA657" s="105"/>
      <c r="AB657" s="105"/>
      <c r="AC657" s="105"/>
      <c r="AD657" s="105"/>
      <c r="AE657" s="105"/>
      <c r="AF657" s="105"/>
      <c r="AG657" s="105"/>
      <c r="AH657" s="105"/>
      <c r="AI657" s="105"/>
      <c r="AJ657" s="105"/>
      <c r="AK657" s="105"/>
      <c r="AL657" s="105"/>
      <c r="AM657" s="105"/>
      <c r="AN657" s="105"/>
      <c r="AO657" s="105"/>
      <c r="AP657" s="105"/>
      <c r="AQ657" s="105"/>
      <c r="AR657" s="105"/>
      <c r="AS657" s="105"/>
      <c r="AT657" s="105"/>
      <c r="AU657" s="105"/>
      <c r="AV657" s="105"/>
      <c r="AW657" s="105"/>
      <c r="AX657" s="105"/>
      <c r="AY657" s="105"/>
      <c r="AZ657" s="105"/>
      <c r="BA657" s="105"/>
      <c r="BB657" s="105"/>
      <c r="BC657" s="105"/>
      <c r="BD657" s="105"/>
      <c r="BE657" s="105"/>
      <c r="BF657" s="105"/>
      <c r="BG657" s="105"/>
      <c r="BH657" s="105"/>
      <c r="BI657" s="105"/>
      <c r="BJ657" s="105"/>
      <c r="BK657" s="105"/>
      <c r="BL657" s="105"/>
      <c r="BM657" s="105"/>
      <c r="BN657" s="105"/>
      <c r="BO657" s="105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  <c r="AA658" s="105"/>
      <c r="AB658" s="105"/>
      <c r="AC658" s="105"/>
      <c r="AD658" s="105"/>
      <c r="AE658" s="105"/>
      <c r="AF658" s="105"/>
      <c r="AG658" s="105"/>
      <c r="AH658" s="105"/>
      <c r="AI658" s="105"/>
      <c r="AJ658" s="105"/>
      <c r="AK658" s="105"/>
      <c r="AL658" s="105"/>
      <c r="AM658" s="105"/>
      <c r="AN658" s="105"/>
      <c r="AO658" s="105"/>
      <c r="AP658" s="105"/>
      <c r="AQ658" s="105"/>
      <c r="AR658" s="105"/>
      <c r="AS658" s="105"/>
      <c r="AT658" s="105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  <c r="AA659" s="105"/>
      <c r="AB659" s="105"/>
      <c r="AC659" s="105"/>
      <c r="AD659" s="105"/>
      <c r="AE659" s="105"/>
      <c r="AF659" s="105"/>
      <c r="AG659" s="105"/>
      <c r="AH659" s="105"/>
      <c r="AI659" s="105"/>
      <c r="AJ659" s="105"/>
      <c r="AK659" s="105"/>
      <c r="AL659" s="105"/>
      <c r="AM659" s="105"/>
      <c r="AN659" s="105"/>
      <c r="AO659" s="105"/>
      <c r="AP659" s="105"/>
      <c r="AQ659" s="105"/>
      <c r="AR659" s="105"/>
      <c r="AS659" s="105"/>
      <c r="AT659" s="105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  <c r="AA660" s="105"/>
      <c r="AB660" s="105"/>
      <c r="AC660" s="105"/>
      <c r="AD660" s="105"/>
      <c r="AE660" s="105"/>
      <c r="AF660" s="105"/>
      <c r="AG660" s="105"/>
      <c r="AH660" s="105"/>
      <c r="AI660" s="105"/>
      <c r="AJ660" s="105"/>
      <c r="AK660" s="105"/>
      <c r="AL660" s="105"/>
      <c r="AM660" s="105"/>
      <c r="AN660" s="105"/>
      <c r="AO660" s="105"/>
      <c r="AP660" s="105"/>
      <c r="AQ660" s="105"/>
      <c r="AR660" s="105"/>
      <c r="AS660" s="105"/>
      <c r="AT660" s="105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  <c r="AA661" s="105"/>
      <c r="AB661" s="105"/>
      <c r="AC661" s="105"/>
      <c r="AD661" s="105"/>
      <c r="AE661" s="105"/>
      <c r="AF661" s="105"/>
      <c r="AG661" s="105"/>
      <c r="AH661" s="105"/>
      <c r="AI661" s="105"/>
      <c r="AJ661" s="105"/>
      <c r="AK661" s="105"/>
      <c r="AL661" s="105"/>
      <c r="AM661" s="105"/>
      <c r="AN661" s="105"/>
      <c r="AO661" s="105"/>
      <c r="AP661" s="105"/>
      <c r="AQ661" s="105"/>
      <c r="AR661" s="105"/>
      <c r="AS661" s="105"/>
      <c r="AT661" s="105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  <c r="AA662" s="105"/>
      <c r="AB662" s="105"/>
      <c r="AC662" s="105"/>
      <c r="AD662" s="105"/>
      <c r="AE662" s="105"/>
      <c r="AF662" s="105"/>
      <c r="AG662" s="105"/>
      <c r="AH662" s="105"/>
      <c r="AI662" s="105"/>
      <c r="AJ662" s="105"/>
      <c r="AK662" s="105"/>
      <c r="AL662" s="105"/>
      <c r="AM662" s="105"/>
      <c r="AN662" s="105"/>
      <c r="AO662" s="105"/>
      <c r="AP662" s="105"/>
      <c r="AQ662" s="105"/>
      <c r="AR662" s="105"/>
      <c r="AS662" s="105"/>
      <c r="AT662" s="105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  <c r="AA663" s="105"/>
      <c r="AB663" s="105"/>
      <c r="AC663" s="105"/>
      <c r="AD663" s="105"/>
      <c r="AE663" s="105"/>
      <c r="AF663" s="105"/>
      <c r="AG663" s="105"/>
      <c r="AH663" s="105"/>
      <c r="AI663" s="105"/>
      <c r="AJ663" s="105"/>
      <c r="AK663" s="105"/>
      <c r="AL663" s="105"/>
      <c r="AM663" s="105"/>
      <c r="AN663" s="105"/>
      <c r="AO663" s="105"/>
      <c r="AP663" s="105"/>
      <c r="AQ663" s="105"/>
      <c r="AR663" s="105"/>
      <c r="AS663" s="105"/>
      <c r="AT663" s="105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  <c r="AA664" s="105"/>
      <c r="AB664" s="105"/>
      <c r="AC664" s="105"/>
      <c r="AD664" s="105"/>
      <c r="AE664" s="105"/>
      <c r="AF664" s="105"/>
      <c r="AG664" s="105"/>
      <c r="AH664" s="105"/>
      <c r="AI664" s="105"/>
      <c r="AJ664" s="105"/>
      <c r="AK664" s="105"/>
      <c r="AL664" s="105"/>
      <c r="AM664" s="105"/>
      <c r="AN664" s="105"/>
      <c r="AO664" s="105"/>
      <c r="AP664" s="105"/>
      <c r="AQ664" s="105"/>
      <c r="AR664" s="105"/>
      <c r="AS664" s="105"/>
      <c r="AT664" s="105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  <c r="AA665" s="105"/>
      <c r="AB665" s="105"/>
      <c r="AC665" s="105"/>
      <c r="AD665" s="105"/>
      <c r="AE665" s="105"/>
      <c r="AF665" s="105"/>
      <c r="AG665" s="105"/>
      <c r="AH665" s="105"/>
      <c r="AI665" s="105"/>
      <c r="AJ665" s="105"/>
      <c r="AK665" s="105"/>
      <c r="AL665" s="105"/>
      <c r="AM665" s="105"/>
      <c r="AN665" s="105"/>
      <c r="AO665" s="105"/>
      <c r="AP665" s="105"/>
      <c r="AQ665" s="105"/>
      <c r="AR665" s="105"/>
      <c r="AS665" s="105"/>
      <c r="AT665" s="105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  <c r="AA666" s="105"/>
      <c r="AB666" s="105"/>
      <c r="AC666" s="105"/>
      <c r="AD666" s="105"/>
      <c r="AE666" s="105"/>
      <c r="AF666" s="105"/>
      <c r="AG666" s="105"/>
      <c r="AH666" s="105"/>
      <c r="AI666" s="105"/>
      <c r="AJ666" s="105"/>
      <c r="AK666" s="105"/>
      <c r="AL666" s="105"/>
      <c r="AM666" s="105"/>
      <c r="AN666" s="105"/>
      <c r="AO666" s="105"/>
      <c r="AP666" s="105"/>
      <c r="AQ666" s="105"/>
      <c r="AR666" s="105"/>
      <c r="AS666" s="105"/>
      <c r="AT666" s="105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  <c r="AA667" s="105"/>
      <c r="AB667" s="105"/>
      <c r="AC667" s="105"/>
      <c r="AD667" s="105"/>
      <c r="AE667" s="105"/>
      <c r="AF667" s="105"/>
      <c r="AG667" s="105"/>
      <c r="AH667" s="105"/>
      <c r="AI667" s="105"/>
      <c r="AJ667" s="105"/>
      <c r="AK667" s="105"/>
      <c r="AL667" s="105"/>
      <c r="AM667" s="105"/>
      <c r="AN667" s="105"/>
      <c r="AO667" s="105"/>
      <c r="AP667" s="105"/>
      <c r="AQ667" s="105"/>
      <c r="AR667" s="105"/>
      <c r="AS667" s="105"/>
      <c r="AT667" s="105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  <c r="AA668" s="105"/>
      <c r="AB668" s="105"/>
      <c r="AC668" s="105"/>
      <c r="AD668" s="105"/>
      <c r="AE668" s="105"/>
      <c r="AF668" s="105"/>
      <c r="AG668" s="105"/>
      <c r="AH668" s="105"/>
      <c r="AI668" s="105"/>
      <c r="AJ668" s="105"/>
      <c r="AK668" s="105"/>
      <c r="AL668" s="105"/>
      <c r="AM668" s="105"/>
      <c r="AN668" s="105"/>
      <c r="AO668" s="105"/>
      <c r="AP668" s="105"/>
      <c r="AQ668" s="105"/>
      <c r="AR668" s="105"/>
      <c r="AS668" s="105"/>
      <c r="AT668" s="105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  <c r="AA669" s="105"/>
      <c r="AB669" s="105"/>
      <c r="AC669" s="105"/>
      <c r="AD669" s="105"/>
      <c r="AE669" s="105"/>
      <c r="AF669" s="105"/>
      <c r="AG669" s="105"/>
      <c r="AH669" s="105"/>
      <c r="AI669" s="105"/>
      <c r="AJ669" s="105"/>
      <c r="AK669" s="105"/>
      <c r="AL669" s="105"/>
      <c r="AM669" s="105"/>
      <c r="AN669" s="105"/>
      <c r="AO669" s="105"/>
      <c r="AP669" s="105"/>
      <c r="AQ669" s="105"/>
      <c r="AR669" s="105"/>
      <c r="AS669" s="105"/>
      <c r="AT669" s="105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  <c r="AA670" s="105"/>
      <c r="AB670" s="105"/>
      <c r="AC670" s="105"/>
      <c r="AD670" s="105"/>
      <c r="AE670" s="105"/>
      <c r="AF670" s="105"/>
      <c r="AG670" s="105"/>
      <c r="AH670" s="105"/>
      <c r="AI670" s="105"/>
      <c r="AJ670" s="105"/>
      <c r="AK670" s="105"/>
      <c r="AL670" s="105"/>
      <c r="AM670" s="105"/>
      <c r="AN670" s="105"/>
      <c r="AO670" s="105"/>
      <c r="AP670" s="105"/>
      <c r="AQ670" s="105"/>
      <c r="AR670" s="105"/>
      <c r="AS670" s="105"/>
      <c r="AT670" s="105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  <c r="AA671" s="105"/>
      <c r="AB671" s="105"/>
      <c r="AC671" s="105"/>
      <c r="AD671" s="105"/>
      <c r="AE671" s="105"/>
      <c r="AF671" s="105"/>
      <c r="AG671" s="105"/>
      <c r="AH671" s="105"/>
      <c r="AI671" s="105"/>
      <c r="AJ671" s="105"/>
      <c r="AK671" s="105"/>
      <c r="AL671" s="105"/>
      <c r="AM671" s="105"/>
      <c r="AN671" s="105"/>
      <c r="AO671" s="105"/>
      <c r="AP671" s="105"/>
      <c r="AQ671" s="105"/>
      <c r="AR671" s="105"/>
      <c r="AS671" s="105"/>
      <c r="AT671" s="105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  <c r="AA672" s="105"/>
      <c r="AB672" s="105"/>
      <c r="AC672" s="105"/>
      <c r="AD672" s="105"/>
      <c r="AE672" s="105"/>
      <c r="AF672" s="105"/>
      <c r="AG672" s="105"/>
      <c r="AH672" s="105"/>
      <c r="AI672" s="105"/>
      <c r="AJ672" s="105"/>
      <c r="AK672" s="105"/>
      <c r="AL672" s="105"/>
      <c r="AM672" s="105"/>
      <c r="AN672" s="105"/>
      <c r="AO672" s="105"/>
      <c r="AP672" s="105"/>
      <c r="AQ672" s="105"/>
      <c r="AR672" s="105"/>
      <c r="AS672" s="105"/>
      <c r="AT672" s="105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  <c r="AA673" s="105"/>
      <c r="AB673" s="105"/>
      <c r="AC673" s="105"/>
      <c r="AD673" s="105"/>
      <c r="AE673" s="105"/>
      <c r="AF673" s="105"/>
      <c r="AG673" s="105"/>
      <c r="AH673" s="105"/>
      <c r="AI673" s="105"/>
      <c r="AJ673" s="105"/>
      <c r="AK673" s="105"/>
      <c r="AL673" s="105"/>
      <c r="AM673" s="105"/>
      <c r="AN673" s="105"/>
      <c r="AO673" s="105"/>
      <c r="AP673" s="105"/>
      <c r="AQ673" s="105"/>
      <c r="AR673" s="105"/>
      <c r="AS673" s="105"/>
      <c r="AT673" s="105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  <c r="AA674" s="105"/>
      <c r="AB674" s="105"/>
      <c r="AC674" s="105"/>
      <c r="AD674" s="105"/>
      <c r="AE674" s="105"/>
      <c r="AF674" s="105"/>
      <c r="AG674" s="105"/>
      <c r="AH674" s="105"/>
      <c r="AI674" s="105"/>
      <c r="AJ674" s="105"/>
      <c r="AK674" s="105"/>
      <c r="AL674" s="105"/>
      <c r="AM674" s="105"/>
      <c r="AN674" s="105"/>
      <c r="AO674" s="105"/>
      <c r="AP674" s="105"/>
      <c r="AQ674" s="105"/>
      <c r="AR674" s="105"/>
      <c r="AS674" s="105"/>
      <c r="AT674" s="105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  <c r="AA675" s="105"/>
      <c r="AB675" s="105"/>
      <c r="AC675" s="105"/>
      <c r="AD675" s="105"/>
      <c r="AE675" s="105"/>
      <c r="AF675" s="105"/>
      <c r="AG675" s="105"/>
      <c r="AH675" s="105"/>
      <c r="AI675" s="105"/>
      <c r="AJ675" s="105"/>
      <c r="AK675" s="105"/>
      <c r="AL675" s="105"/>
      <c r="AM675" s="105"/>
      <c r="AN675" s="105"/>
      <c r="AO675" s="105"/>
      <c r="AP675" s="105"/>
      <c r="AQ675" s="105"/>
      <c r="AR675" s="105"/>
      <c r="AS675" s="105"/>
      <c r="AT675" s="105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  <c r="AA676" s="105"/>
      <c r="AB676" s="105"/>
      <c r="AC676" s="105"/>
      <c r="AD676" s="105"/>
      <c r="AE676" s="105"/>
      <c r="AF676" s="105"/>
      <c r="AG676" s="105"/>
      <c r="AH676" s="105"/>
      <c r="AI676" s="105"/>
      <c r="AJ676" s="105"/>
      <c r="AK676" s="105"/>
      <c r="AL676" s="105"/>
      <c r="AM676" s="105"/>
      <c r="AN676" s="105"/>
      <c r="AO676" s="105"/>
      <c r="AP676" s="105"/>
      <c r="AQ676" s="105"/>
      <c r="AR676" s="105"/>
      <c r="AS676" s="105"/>
      <c r="AT676" s="105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  <c r="AA677" s="105"/>
      <c r="AB677" s="105"/>
      <c r="AC677" s="105"/>
      <c r="AD677" s="105"/>
      <c r="AE677" s="105"/>
      <c r="AF677" s="105"/>
      <c r="AG677" s="105"/>
      <c r="AH677" s="105"/>
      <c r="AI677" s="105"/>
      <c r="AJ677" s="105"/>
      <c r="AK677" s="105"/>
      <c r="AL677" s="105"/>
      <c r="AM677" s="105"/>
      <c r="AN677" s="105"/>
      <c r="AO677" s="105"/>
      <c r="AP677" s="105"/>
      <c r="AQ677" s="105"/>
      <c r="AR677" s="105"/>
      <c r="AS677" s="105"/>
      <c r="AT677" s="105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  <c r="AA678" s="105"/>
      <c r="AB678" s="105"/>
      <c r="AC678" s="105"/>
      <c r="AD678" s="105"/>
      <c r="AE678" s="105"/>
      <c r="AF678" s="105"/>
      <c r="AG678" s="105"/>
      <c r="AH678" s="105"/>
      <c r="AI678" s="105"/>
      <c r="AJ678" s="105"/>
      <c r="AK678" s="105"/>
      <c r="AL678" s="105"/>
      <c r="AM678" s="105"/>
      <c r="AN678" s="105"/>
      <c r="AO678" s="105"/>
      <c r="AP678" s="105"/>
      <c r="AQ678" s="105"/>
      <c r="AR678" s="105"/>
      <c r="AS678" s="105"/>
      <c r="AT678" s="105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  <c r="AA679" s="105"/>
      <c r="AB679" s="105"/>
      <c r="AC679" s="105"/>
      <c r="AD679" s="105"/>
      <c r="AE679" s="105"/>
      <c r="AF679" s="105"/>
      <c r="AG679" s="105"/>
      <c r="AH679" s="105"/>
      <c r="AI679" s="105"/>
      <c r="AJ679" s="105"/>
      <c r="AK679" s="105"/>
      <c r="AL679" s="105"/>
      <c r="AM679" s="105"/>
      <c r="AN679" s="105"/>
      <c r="AO679" s="105"/>
      <c r="AP679" s="105"/>
      <c r="AQ679" s="105"/>
      <c r="AR679" s="105"/>
      <c r="AS679" s="105"/>
      <c r="AT679" s="105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  <c r="AA680" s="105"/>
      <c r="AB680" s="105"/>
      <c r="AC680" s="105"/>
      <c r="AD680" s="105"/>
      <c r="AE680" s="105"/>
      <c r="AF680" s="105"/>
      <c r="AG680" s="105"/>
      <c r="AH680" s="105"/>
      <c r="AI680" s="105"/>
      <c r="AJ680" s="105"/>
      <c r="AK680" s="105"/>
      <c r="AL680" s="105"/>
      <c r="AM680" s="105"/>
      <c r="AN680" s="105"/>
      <c r="AO680" s="105"/>
      <c r="AP680" s="105"/>
      <c r="AQ680" s="105"/>
      <c r="AR680" s="105"/>
      <c r="AS680" s="105"/>
      <c r="AT680" s="105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  <c r="AA681" s="105"/>
      <c r="AB681" s="105"/>
      <c r="AC681" s="105"/>
      <c r="AD681" s="105"/>
      <c r="AE681" s="105"/>
      <c r="AF681" s="105"/>
      <c r="AG681" s="105"/>
      <c r="AH681" s="105"/>
      <c r="AI681" s="105"/>
      <c r="AJ681" s="105"/>
      <c r="AK681" s="105"/>
      <c r="AL681" s="105"/>
      <c r="AM681" s="105"/>
      <c r="AN681" s="105"/>
      <c r="AO681" s="105"/>
      <c r="AP681" s="105"/>
      <c r="AQ681" s="105"/>
      <c r="AR681" s="105"/>
      <c r="AS681" s="105"/>
      <c r="AT681" s="105"/>
      <c r="AU681" s="105"/>
      <c r="AV681" s="105"/>
      <c r="AW681" s="105"/>
      <c r="AX681" s="105"/>
      <c r="AY681" s="105"/>
      <c r="AZ681" s="105"/>
      <c r="BA681" s="105"/>
      <c r="BB681" s="105"/>
      <c r="BC681" s="105"/>
      <c r="BD681" s="105"/>
      <c r="BE681" s="105"/>
      <c r="BF681" s="105"/>
      <c r="BG681" s="105"/>
      <c r="BH681" s="105"/>
      <c r="BI681" s="105"/>
      <c r="BJ681" s="105"/>
      <c r="BK681" s="105"/>
      <c r="BL681" s="105"/>
      <c r="BM681" s="105"/>
      <c r="BN681" s="105"/>
      <c r="BO681" s="105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  <c r="AA682" s="105"/>
      <c r="AB682" s="105"/>
      <c r="AC682" s="105"/>
      <c r="AD682" s="105"/>
      <c r="AE682" s="105"/>
      <c r="AF682" s="105"/>
      <c r="AG682" s="105"/>
      <c r="AH682" s="105"/>
      <c r="AI682" s="105"/>
      <c r="AJ682" s="105"/>
      <c r="AK682" s="105"/>
      <c r="AL682" s="105"/>
      <c r="AM682" s="105"/>
      <c r="AN682" s="105"/>
      <c r="AO682" s="105"/>
      <c r="AP682" s="105"/>
      <c r="AQ682" s="105"/>
      <c r="AR682" s="105"/>
      <c r="AS682" s="105"/>
      <c r="AT682" s="105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  <c r="AA683" s="105"/>
      <c r="AB683" s="105"/>
      <c r="AC683" s="105"/>
      <c r="AD683" s="105"/>
      <c r="AE683" s="105"/>
      <c r="AF683" s="105"/>
      <c r="AG683" s="105"/>
      <c r="AH683" s="105"/>
      <c r="AI683" s="105"/>
      <c r="AJ683" s="105"/>
      <c r="AK683" s="105"/>
      <c r="AL683" s="105"/>
      <c r="AM683" s="105"/>
      <c r="AN683" s="105"/>
      <c r="AO683" s="105"/>
      <c r="AP683" s="105"/>
      <c r="AQ683" s="105"/>
      <c r="AR683" s="105"/>
      <c r="AS683" s="105"/>
      <c r="AT683" s="105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  <c r="AA684" s="105"/>
      <c r="AB684" s="105"/>
      <c r="AC684" s="105"/>
      <c r="AD684" s="105"/>
      <c r="AE684" s="105"/>
      <c r="AF684" s="105"/>
      <c r="AG684" s="105"/>
      <c r="AH684" s="105"/>
      <c r="AI684" s="105"/>
      <c r="AJ684" s="105"/>
      <c r="AK684" s="105"/>
      <c r="AL684" s="105"/>
      <c r="AM684" s="105"/>
      <c r="AN684" s="105"/>
      <c r="AO684" s="105"/>
      <c r="AP684" s="105"/>
      <c r="AQ684" s="105"/>
      <c r="AR684" s="105"/>
      <c r="AS684" s="105"/>
      <c r="AT684" s="105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  <c r="AA685" s="105"/>
      <c r="AB685" s="105"/>
      <c r="AC685" s="105"/>
      <c r="AD685" s="105"/>
      <c r="AE685" s="105"/>
      <c r="AF685" s="105"/>
      <c r="AG685" s="105"/>
      <c r="AH685" s="105"/>
      <c r="AI685" s="105"/>
      <c r="AJ685" s="105"/>
      <c r="AK685" s="105"/>
      <c r="AL685" s="105"/>
      <c r="AM685" s="105"/>
      <c r="AN685" s="105"/>
      <c r="AO685" s="105"/>
      <c r="AP685" s="105"/>
      <c r="AQ685" s="105"/>
      <c r="AR685" s="105"/>
      <c r="AS685" s="105"/>
      <c r="AT685" s="105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  <c r="AA686" s="105"/>
      <c r="AB686" s="105"/>
      <c r="AC686" s="105"/>
      <c r="AD686" s="105"/>
      <c r="AE686" s="105"/>
      <c r="AF686" s="105"/>
      <c r="AG686" s="105"/>
      <c r="AH686" s="105"/>
      <c r="AI686" s="105"/>
      <c r="AJ686" s="105"/>
      <c r="AK686" s="105"/>
      <c r="AL686" s="105"/>
      <c r="AM686" s="105"/>
      <c r="AN686" s="105"/>
      <c r="AO686" s="105"/>
      <c r="AP686" s="105"/>
      <c r="AQ686" s="105"/>
      <c r="AR686" s="105"/>
      <c r="AS686" s="105"/>
      <c r="AT686" s="105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  <c r="AA687" s="105"/>
      <c r="AB687" s="105"/>
      <c r="AC687" s="105"/>
      <c r="AD687" s="105"/>
      <c r="AE687" s="105"/>
      <c r="AF687" s="105"/>
      <c r="AG687" s="105"/>
      <c r="AH687" s="105"/>
      <c r="AI687" s="105"/>
      <c r="AJ687" s="105"/>
      <c r="AK687" s="105"/>
      <c r="AL687" s="105"/>
      <c r="AM687" s="105"/>
      <c r="AN687" s="105"/>
      <c r="AO687" s="105"/>
      <c r="AP687" s="105"/>
      <c r="AQ687" s="105"/>
      <c r="AR687" s="105"/>
      <c r="AS687" s="105"/>
      <c r="AT687" s="105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  <c r="AA688" s="105"/>
      <c r="AB688" s="105"/>
      <c r="AC688" s="105"/>
      <c r="AD688" s="105"/>
      <c r="AE688" s="105"/>
      <c r="AF688" s="105"/>
      <c r="AG688" s="105"/>
      <c r="AH688" s="105"/>
      <c r="AI688" s="105"/>
      <c r="AJ688" s="105"/>
      <c r="AK688" s="105"/>
      <c r="AL688" s="105"/>
      <c r="AM688" s="105"/>
      <c r="AN688" s="105"/>
      <c r="AO688" s="105"/>
      <c r="AP688" s="105"/>
      <c r="AQ688" s="105"/>
      <c r="AR688" s="105"/>
      <c r="AS688" s="105"/>
      <c r="AT688" s="105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  <c r="AA689" s="105"/>
      <c r="AB689" s="105"/>
      <c r="AC689" s="105"/>
      <c r="AD689" s="105"/>
      <c r="AE689" s="105"/>
      <c r="AF689" s="105"/>
      <c r="AG689" s="105"/>
      <c r="AH689" s="105"/>
      <c r="AI689" s="105"/>
      <c r="AJ689" s="105"/>
      <c r="AK689" s="105"/>
      <c r="AL689" s="105"/>
      <c r="AM689" s="105"/>
      <c r="AN689" s="105"/>
      <c r="AO689" s="105"/>
      <c r="AP689" s="105"/>
      <c r="AQ689" s="105"/>
      <c r="AR689" s="105"/>
      <c r="AS689" s="105"/>
      <c r="AT689" s="105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  <c r="AA690" s="105"/>
      <c r="AB690" s="105"/>
      <c r="AC690" s="105"/>
      <c r="AD690" s="105"/>
      <c r="AE690" s="105"/>
      <c r="AF690" s="105"/>
      <c r="AG690" s="105"/>
      <c r="AH690" s="105"/>
      <c r="AI690" s="105"/>
      <c r="AJ690" s="105"/>
      <c r="AK690" s="105"/>
      <c r="AL690" s="105"/>
      <c r="AM690" s="105"/>
      <c r="AN690" s="105"/>
      <c r="AO690" s="105"/>
      <c r="AP690" s="105"/>
      <c r="AQ690" s="105"/>
      <c r="AR690" s="105"/>
      <c r="AS690" s="105"/>
      <c r="AT690" s="105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  <c r="AA691" s="105"/>
      <c r="AB691" s="105"/>
      <c r="AC691" s="105"/>
      <c r="AD691" s="105"/>
      <c r="AE691" s="105"/>
      <c r="AF691" s="105"/>
      <c r="AG691" s="105"/>
      <c r="AH691" s="105"/>
      <c r="AI691" s="105"/>
      <c r="AJ691" s="105"/>
      <c r="AK691" s="105"/>
      <c r="AL691" s="105"/>
      <c r="AM691" s="105"/>
      <c r="AN691" s="105"/>
      <c r="AO691" s="105"/>
      <c r="AP691" s="105"/>
      <c r="AQ691" s="105"/>
      <c r="AR691" s="105"/>
      <c r="AS691" s="105"/>
      <c r="AT691" s="105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  <c r="AA692" s="105"/>
      <c r="AB692" s="105"/>
      <c r="AC692" s="105"/>
      <c r="AD692" s="105"/>
      <c r="AE692" s="105"/>
      <c r="AF692" s="105"/>
      <c r="AG692" s="105"/>
      <c r="AH692" s="105"/>
      <c r="AI692" s="105"/>
      <c r="AJ692" s="105"/>
      <c r="AK692" s="105"/>
      <c r="AL692" s="105"/>
      <c r="AM692" s="105"/>
      <c r="AN692" s="105"/>
      <c r="AO692" s="105"/>
      <c r="AP692" s="105"/>
      <c r="AQ692" s="105"/>
      <c r="AR692" s="105"/>
      <c r="AS692" s="105"/>
      <c r="AT692" s="105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  <c r="AA693" s="105"/>
      <c r="AB693" s="105"/>
      <c r="AC693" s="105"/>
      <c r="AD693" s="105"/>
      <c r="AE693" s="105"/>
      <c r="AF693" s="105"/>
      <c r="AG693" s="105"/>
      <c r="AH693" s="105"/>
      <c r="AI693" s="105"/>
      <c r="AJ693" s="105"/>
      <c r="AK693" s="105"/>
      <c r="AL693" s="105"/>
      <c r="AM693" s="105"/>
      <c r="AN693" s="105"/>
      <c r="AO693" s="105"/>
      <c r="AP693" s="105"/>
      <c r="AQ693" s="105"/>
      <c r="AR693" s="105"/>
      <c r="AS693" s="105"/>
      <c r="AT693" s="105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  <c r="AA694" s="105"/>
      <c r="AB694" s="105"/>
      <c r="AC694" s="105"/>
      <c r="AD694" s="105"/>
      <c r="AE694" s="105"/>
      <c r="AF694" s="105"/>
      <c r="AG694" s="105"/>
      <c r="AH694" s="105"/>
      <c r="AI694" s="105"/>
      <c r="AJ694" s="105"/>
      <c r="AK694" s="105"/>
      <c r="AL694" s="105"/>
      <c r="AM694" s="105"/>
      <c r="AN694" s="105"/>
      <c r="AO694" s="105"/>
      <c r="AP694" s="105"/>
      <c r="AQ694" s="105"/>
      <c r="AR694" s="105"/>
      <c r="AS694" s="105"/>
      <c r="AT694" s="105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  <c r="AA695" s="105"/>
      <c r="AB695" s="105"/>
      <c r="AC695" s="105"/>
      <c r="AD695" s="105"/>
      <c r="AE695" s="105"/>
      <c r="AF695" s="105"/>
      <c r="AG695" s="105"/>
      <c r="AH695" s="105"/>
      <c r="AI695" s="105"/>
      <c r="AJ695" s="105"/>
      <c r="AK695" s="105"/>
      <c r="AL695" s="105"/>
      <c r="AM695" s="105"/>
      <c r="AN695" s="105"/>
      <c r="AO695" s="105"/>
      <c r="AP695" s="105"/>
      <c r="AQ695" s="105"/>
      <c r="AR695" s="105"/>
      <c r="AS695" s="105"/>
      <c r="AT695" s="105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  <c r="AA696" s="105"/>
      <c r="AB696" s="105"/>
      <c r="AC696" s="105"/>
      <c r="AD696" s="105"/>
      <c r="AE696" s="105"/>
      <c r="AF696" s="105"/>
      <c r="AG696" s="105"/>
      <c r="AH696" s="105"/>
      <c r="AI696" s="105"/>
      <c r="AJ696" s="105"/>
      <c r="AK696" s="105"/>
      <c r="AL696" s="105"/>
      <c r="AM696" s="105"/>
      <c r="AN696" s="105"/>
      <c r="AO696" s="105"/>
      <c r="AP696" s="105"/>
      <c r="AQ696" s="105"/>
      <c r="AR696" s="105"/>
      <c r="AS696" s="105"/>
      <c r="AT696" s="105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  <c r="AA697" s="105"/>
      <c r="AB697" s="105"/>
      <c r="AC697" s="105"/>
      <c r="AD697" s="105"/>
      <c r="AE697" s="105"/>
      <c r="AF697" s="105"/>
      <c r="AG697" s="105"/>
      <c r="AH697" s="105"/>
      <c r="AI697" s="105"/>
      <c r="AJ697" s="105"/>
      <c r="AK697" s="105"/>
      <c r="AL697" s="105"/>
      <c r="AM697" s="105"/>
      <c r="AN697" s="105"/>
      <c r="AO697" s="105"/>
      <c r="AP697" s="105"/>
      <c r="AQ697" s="105"/>
      <c r="AR697" s="105"/>
      <c r="AS697" s="105"/>
      <c r="AT697" s="105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  <c r="AA698" s="105"/>
      <c r="AB698" s="105"/>
      <c r="AC698" s="105"/>
      <c r="AD698" s="105"/>
      <c r="AE698" s="105"/>
      <c r="AF698" s="105"/>
      <c r="AG698" s="105"/>
      <c r="AH698" s="105"/>
      <c r="AI698" s="105"/>
      <c r="AJ698" s="105"/>
      <c r="AK698" s="105"/>
      <c r="AL698" s="105"/>
      <c r="AM698" s="105"/>
      <c r="AN698" s="105"/>
      <c r="AO698" s="105"/>
      <c r="AP698" s="105"/>
      <c r="AQ698" s="105"/>
      <c r="AR698" s="105"/>
      <c r="AS698" s="105"/>
      <c r="AT698" s="105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  <c r="AA699" s="105"/>
      <c r="AB699" s="105"/>
      <c r="AC699" s="105"/>
      <c r="AD699" s="105"/>
      <c r="AE699" s="105"/>
      <c r="AF699" s="105"/>
      <c r="AG699" s="105"/>
      <c r="AH699" s="105"/>
      <c r="AI699" s="105"/>
      <c r="AJ699" s="105"/>
      <c r="AK699" s="105"/>
      <c r="AL699" s="105"/>
      <c r="AM699" s="105"/>
      <c r="AN699" s="105"/>
      <c r="AO699" s="105"/>
      <c r="AP699" s="105"/>
      <c r="AQ699" s="105"/>
      <c r="AR699" s="105"/>
      <c r="AS699" s="105"/>
      <c r="AT699" s="105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  <c r="AA700" s="105"/>
      <c r="AB700" s="105"/>
      <c r="AC700" s="105"/>
      <c r="AD700" s="105"/>
      <c r="AE700" s="105"/>
      <c r="AF700" s="105"/>
      <c r="AG700" s="105"/>
      <c r="AH700" s="105"/>
      <c r="AI700" s="105"/>
      <c r="AJ700" s="105"/>
      <c r="AK700" s="105"/>
      <c r="AL700" s="105"/>
      <c r="AM700" s="105"/>
      <c r="AN700" s="105"/>
      <c r="AO700" s="105"/>
      <c r="AP700" s="105"/>
      <c r="AQ700" s="105"/>
      <c r="AR700" s="105"/>
      <c r="AS700" s="105"/>
      <c r="AT700" s="105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  <c r="AA701" s="105"/>
      <c r="AB701" s="105"/>
      <c r="AC701" s="105"/>
      <c r="AD701" s="105"/>
      <c r="AE701" s="105"/>
      <c r="AF701" s="105"/>
      <c r="AG701" s="105"/>
      <c r="AH701" s="105"/>
      <c r="AI701" s="105"/>
      <c r="AJ701" s="105"/>
      <c r="AK701" s="105"/>
      <c r="AL701" s="105"/>
      <c r="AM701" s="105"/>
      <c r="AN701" s="105"/>
      <c r="AO701" s="105"/>
      <c r="AP701" s="105"/>
      <c r="AQ701" s="105"/>
      <c r="AR701" s="105"/>
      <c r="AS701" s="105"/>
      <c r="AT701" s="105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  <c r="AA702" s="105"/>
      <c r="AB702" s="105"/>
      <c r="AC702" s="105"/>
      <c r="AD702" s="105"/>
      <c r="AE702" s="105"/>
      <c r="AF702" s="105"/>
      <c r="AG702" s="105"/>
      <c r="AH702" s="105"/>
      <c r="AI702" s="105"/>
      <c r="AJ702" s="105"/>
      <c r="AK702" s="105"/>
      <c r="AL702" s="105"/>
      <c r="AM702" s="105"/>
      <c r="AN702" s="105"/>
      <c r="AO702" s="105"/>
      <c r="AP702" s="105"/>
      <c r="AQ702" s="105"/>
      <c r="AR702" s="105"/>
      <c r="AS702" s="105"/>
      <c r="AT702" s="105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  <c r="AA703" s="105"/>
      <c r="AB703" s="105"/>
      <c r="AC703" s="105"/>
      <c r="AD703" s="105"/>
      <c r="AE703" s="105"/>
      <c r="AF703" s="105"/>
      <c r="AG703" s="105"/>
      <c r="AH703" s="105"/>
      <c r="AI703" s="105"/>
      <c r="AJ703" s="105"/>
      <c r="AK703" s="105"/>
      <c r="AL703" s="105"/>
      <c r="AM703" s="105"/>
      <c r="AN703" s="105"/>
      <c r="AO703" s="105"/>
      <c r="AP703" s="105"/>
      <c r="AQ703" s="105"/>
      <c r="AR703" s="105"/>
      <c r="AS703" s="105"/>
      <c r="AT703" s="105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  <c r="AA704" s="105"/>
      <c r="AB704" s="105"/>
      <c r="AC704" s="105"/>
      <c r="AD704" s="105"/>
      <c r="AE704" s="105"/>
      <c r="AF704" s="105"/>
      <c r="AG704" s="105"/>
      <c r="AH704" s="105"/>
      <c r="AI704" s="105"/>
      <c r="AJ704" s="105"/>
      <c r="AK704" s="105"/>
      <c r="AL704" s="105"/>
      <c r="AM704" s="105"/>
      <c r="AN704" s="105"/>
      <c r="AO704" s="105"/>
      <c r="AP704" s="105"/>
      <c r="AQ704" s="105"/>
      <c r="AR704" s="105"/>
      <c r="AS704" s="105"/>
      <c r="AT704" s="105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  <c r="AA705" s="105"/>
      <c r="AB705" s="105"/>
      <c r="AC705" s="105"/>
      <c r="AD705" s="105"/>
      <c r="AE705" s="105"/>
      <c r="AF705" s="105"/>
      <c r="AG705" s="105"/>
      <c r="AH705" s="105"/>
      <c r="AI705" s="105"/>
      <c r="AJ705" s="105"/>
      <c r="AK705" s="105"/>
      <c r="AL705" s="105"/>
      <c r="AM705" s="105"/>
      <c r="AN705" s="105"/>
      <c r="AO705" s="105"/>
      <c r="AP705" s="105"/>
      <c r="AQ705" s="105"/>
      <c r="AR705" s="105"/>
      <c r="AS705" s="105"/>
      <c r="AT705" s="105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  <c r="AA706" s="105"/>
      <c r="AB706" s="105"/>
      <c r="AC706" s="105"/>
      <c r="AD706" s="105"/>
      <c r="AE706" s="105"/>
      <c r="AF706" s="105"/>
      <c r="AG706" s="105"/>
      <c r="AH706" s="105"/>
      <c r="AI706" s="105"/>
      <c r="AJ706" s="105"/>
      <c r="AK706" s="105"/>
      <c r="AL706" s="105"/>
      <c r="AM706" s="105"/>
      <c r="AN706" s="105"/>
      <c r="AO706" s="105"/>
      <c r="AP706" s="105"/>
      <c r="AQ706" s="105"/>
      <c r="AR706" s="105"/>
      <c r="AS706" s="105"/>
      <c r="AT706" s="105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  <c r="AA707" s="105"/>
      <c r="AB707" s="105"/>
      <c r="AC707" s="105"/>
      <c r="AD707" s="105"/>
      <c r="AE707" s="105"/>
      <c r="AF707" s="105"/>
      <c r="AG707" s="105"/>
      <c r="AH707" s="105"/>
      <c r="AI707" s="105"/>
      <c r="AJ707" s="105"/>
      <c r="AK707" s="105"/>
      <c r="AL707" s="105"/>
      <c r="AM707" s="105"/>
      <c r="AN707" s="105"/>
      <c r="AO707" s="105"/>
      <c r="AP707" s="105"/>
      <c r="AQ707" s="105"/>
      <c r="AR707" s="105"/>
      <c r="AS707" s="105"/>
      <c r="AT707" s="105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  <c r="AA708" s="105"/>
      <c r="AB708" s="105"/>
      <c r="AC708" s="105"/>
      <c r="AD708" s="105"/>
      <c r="AE708" s="105"/>
      <c r="AF708" s="105"/>
      <c r="AG708" s="105"/>
      <c r="AH708" s="105"/>
      <c r="AI708" s="105"/>
      <c r="AJ708" s="105"/>
      <c r="AK708" s="105"/>
      <c r="AL708" s="105"/>
      <c r="AM708" s="105"/>
      <c r="AN708" s="105"/>
      <c r="AO708" s="105"/>
      <c r="AP708" s="105"/>
      <c r="AQ708" s="105"/>
      <c r="AR708" s="105"/>
      <c r="AS708" s="105"/>
      <c r="AT708" s="105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  <c r="AA709" s="105"/>
      <c r="AB709" s="105"/>
      <c r="AC709" s="105"/>
      <c r="AD709" s="105"/>
      <c r="AE709" s="105"/>
      <c r="AF709" s="105"/>
      <c r="AG709" s="105"/>
      <c r="AH709" s="105"/>
      <c r="AI709" s="105"/>
      <c r="AJ709" s="105"/>
      <c r="AK709" s="105"/>
      <c r="AL709" s="105"/>
      <c r="AM709" s="105"/>
      <c r="AN709" s="105"/>
      <c r="AO709" s="105"/>
      <c r="AP709" s="105"/>
      <c r="AQ709" s="105"/>
      <c r="AR709" s="105"/>
      <c r="AS709" s="105"/>
      <c r="AT709" s="105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  <c r="AA710" s="105"/>
      <c r="AB710" s="105"/>
      <c r="AC710" s="105"/>
      <c r="AD710" s="105"/>
      <c r="AE710" s="105"/>
      <c r="AF710" s="105"/>
      <c r="AG710" s="105"/>
      <c r="AH710" s="105"/>
      <c r="AI710" s="105"/>
      <c r="AJ710" s="105"/>
      <c r="AK710" s="105"/>
      <c r="AL710" s="105"/>
      <c r="AM710" s="105"/>
      <c r="AN710" s="105"/>
      <c r="AO710" s="105"/>
      <c r="AP710" s="105"/>
      <c r="AQ710" s="105"/>
      <c r="AR710" s="105"/>
      <c r="AS710" s="105"/>
      <c r="AT710" s="105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  <c r="AA711" s="105"/>
      <c r="AB711" s="105"/>
      <c r="AC711" s="105"/>
      <c r="AD711" s="105"/>
      <c r="AE711" s="105"/>
      <c r="AF711" s="105"/>
      <c r="AG711" s="105"/>
      <c r="AH711" s="105"/>
      <c r="AI711" s="105"/>
      <c r="AJ711" s="105"/>
      <c r="AK711" s="105"/>
      <c r="AL711" s="105"/>
      <c r="AM711" s="105"/>
      <c r="AN711" s="105"/>
      <c r="AO711" s="105"/>
      <c r="AP711" s="105"/>
      <c r="AQ711" s="105"/>
      <c r="AR711" s="105"/>
      <c r="AS711" s="105"/>
      <c r="AT711" s="105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  <c r="AA712" s="105"/>
      <c r="AB712" s="105"/>
      <c r="AC712" s="105"/>
      <c r="AD712" s="105"/>
      <c r="AE712" s="105"/>
      <c r="AF712" s="105"/>
      <c r="AG712" s="105"/>
      <c r="AH712" s="105"/>
      <c r="AI712" s="105"/>
      <c r="AJ712" s="105"/>
      <c r="AK712" s="105"/>
      <c r="AL712" s="105"/>
      <c r="AM712" s="105"/>
      <c r="AN712" s="105"/>
      <c r="AO712" s="105"/>
      <c r="AP712" s="105"/>
      <c r="AQ712" s="105"/>
      <c r="AR712" s="105"/>
      <c r="AS712" s="105"/>
      <c r="AT712" s="105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  <c r="AA713" s="105"/>
      <c r="AB713" s="105"/>
      <c r="AC713" s="105"/>
      <c r="AD713" s="105"/>
      <c r="AE713" s="105"/>
      <c r="AF713" s="105"/>
      <c r="AG713" s="105"/>
      <c r="AH713" s="105"/>
      <c r="AI713" s="105"/>
      <c r="AJ713" s="105"/>
      <c r="AK713" s="105"/>
      <c r="AL713" s="105"/>
      <c r="AM713" s="105"/>
      <c r="AN713" s="105"/>
      <c r="AO713" s="105"/>
      <c r="AP713" s="105"/>
      <c r="AQ713" s="105"/>
      <c r="AR713" s="105"/>
      <c r="AS713" s="105"/>
      <c r="AT713" s="105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  <c r="AA714" s="105"/>
      <c r="AB714" s="105"/>
      <c r="AC714" s="105"/>
      <c r="AD714" s="105"/>
      <c r="AE714" s="105"/>
      <c r="AF714" s="105"/>
      <c r="AG714" s="105"/>
      <c r="AH714" s="105"/>
      <c r="AI714" s="105"/>
      <c r="AJ714" s="105"/>
      <c r="AK714" s="105"/>
      <c r="AL714" s="105"/>
      <c r="AM714" s="105"/>
      <c r="AN714" s="105"/>
      <c r="AO714" s="105"/>
      <c r="AP714" s="105"/>
      <c r="AQ714" s="105"/>
      <c r="AR714" s="105"/>
      <c r="AS714" s="105"/>
      <c r="AT714" s="105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  <c r="AA715" s="105"/>
      <c r="AB715" s="105"/>
      <c r="AC715" s="105"/>
      <c r="AD715" s="105"/>
      <c r="AE715" s="105"/>
      <c r="AF715" s="105"/>
      <c r="AG715" s="105"/>
      <c r="AH715" s="105"/>
      <c r="AI715" s="105"/>
      <c r="AJ715" s="105"/>
      <c r="AK715" s="105"/>
      <c r="AL715" s="105"/>
      <c r="AM715" s="105"/>
      <c r="AN715" s="105"/>
      <c r="AO715" s="105"/>
      <c r="AP715" s="105"/>
      <c r="AQ715" s="105"/>
      <c r="AR715" s="105"/>
      <c r="AS715" s="105"/>
      <c r="AT715" s="105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  <c r="AA716" s="105"/>
      <c r="AB716" s="105"/>
      <c r="AC716" s="105"/>
      <c r="AD716" s="105"/>
      <c r="AE716" s="105"/>
      <c r="AF716" s="105"/>
      <c r="AG716" s="105"/>
      <c r="AH716" s="105"/>
      <c r="AI716" s="105"/>
      <c r="AJ716" s="105"/>
      <c r="AK716" s="105"/>
      <c r="AL716" s="105"/>
      <c r="AM716" s="105"/>
      <c r="AN716" s="105"/>
      <c r="AO716" s="105"/>
      <c r="AP716" s="105"/>
      <c r="AQ716" s="105"/>
      <c r="AR716" s="105"/>
      <c r="AS716" s="105"/>
      <c r="AT716" s="105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  <c r="AA717" s="105"/>
      <c r="AB717" s="105"/>
      <c r="AC717" s="105"/>
      <c r="AD717" s="105"/>
      <c r="AE717" s="105"/>
      <c r="AF717" s="105"/>
      <c r="AG717" s="105"/>
      <c r="AH717" s="105"/>
      <c r="AI717" s="105"/>
      <c r="AJ717" s="105"/>
      <c r="AK717" s="105"/>
      <c r="AL717" s="105"/>
      <c r="AM717" s="105"/>
      <c r="AN717" s="105"/>
      <c r="AO717" s="105"/>
      <c r="AP717" s="105"/>
      <c r="AQ717" s="105"/>
      <c r="AR717" s="105"/>
      <c r="AS717" s="105"/>
      <c r="AT717" s="105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  <c r="AA718" s="105"/>
      <c r="AB718" s="105"/>
      <c r="AC718" s="105"/>
      <c r="AD718" s="105"/>
      <c r="AE718" s="105"/>
      <c r="AF718" s="105"/>
      <c r="AG718" s="105"/>
      <c r="AH718" s="105"/>
      <c r="AI718" s="105"/>
      <c r="AJ718" s="105"/>
      <c r="AK718" s="105"/>
      <c r="AL718" s="105"/>
      <c r="AM718" s="105"/>
      <c r="AN718" s="105"/>
      <c r="AO718" s="105"/>
      <c r="AP718" s="105"/>
      <c r="AQ718" s="105"/>
      <c r="AR718" s="105"/>
      <c r="AS718" s="105"/>
      <c r="AT718" s="105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  <c r="AA719" s="105"/>
      <c r="AB719" s="105"/>
      <c r="AC719" s="105"/>
      <c r="AD719" s="105"/>
      <c r="AE719" s="105"/>
      <c r="AF719" s="105"/>
      <c r="AG719" s="105"/>
      <c r="AH719" s="105"/>
      <c r="AI719" s="105"/>
      <c r="AJ719" s="105"/>
      <c r="AK719" s="105"/>
      <c r="AL719" s="105"/>
      <c r="AM719" s="105"/>
      <c r="AN719" s="105"/>
      <c r="AO719" s="105"/>
      <c r="AP719" s="105"/>
      <c r="AQ719" s="105"/>
      <c r="AR719" s="105"/>
      <c r="AS719" s="105"/>
      <c r="AT719" s="105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  <c r="AA720" s="105"/>
      <c r="AB720" s="105"/>
      <c r="AC720" s="105"/>
      <c r="AD720" s="105"/>
      <c r="AE720" s="105"/>
      <c r="AF720" s="105"/>
      <c r="AG720" s="105"/>
      <c r="AH720" s="105"/>
      <c r="AI720" s="105"/>
      <c r="AJ720" s="105"/>
      <c r="AK720" s="105"/>
      <c r="AL720" s="105"/>
      <c r="AM720" s="105"/>
      <c r="AN720" s="105"/>
      <c r="AO720" s="105"/>
      <c r="AP720" s="105"/>
      <c r="AQ720" s="105"/>
      <c r="AR720" s="105"/>
      <c r="AS720" s="105"/>
      <c r="AT720" s="105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  <c r="AA721" s="105"/>
      <c r="AB721" s="105"/>
      <c r="AC721" s="105"/>
      <c r="AD721" s="105"/>
      <c r="AE721" s="105"/>
      <c r="AF721" s="105"/>
      <c r="AG721" s="105"/>
      <c r="AH721" s="105"/>
      <c r="AI721" s="105"/>
      <c r="AJ721" s="105"/>
      <c r="AK721" s="105"/>
      <c r="AL721" s="105"/>
      <c r="AM721" s="105"/>
      <c r="AN721" s="105"/>
      <c r="AO721" s="105"/>
      <c r="AP721" s="105"/>
      <c r="AQ721" s="105"/>
      <c r="AR721" s="105"/>
      <c r="AS721" s="105"/>
      <c r="AT721" s="105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  <c r="AA722" s="105"/>
      <c r="AB722" s="105"/>
      <c r="AC722" s="105"/>
      <c r="AD722" s="105"/>
      <c r="AE722" s="105"/>
      <c r="AF722" s="105"/>
      <c r="AG722" s="105"/>
      <c r="AH722" s="105"/>
      <c r="AI722" s="105"/>
      <c r="AJ722" s="105"/>
      <c r="AK722" s="105"/>
      <c r="AL722" s="105"/>
      <c r="AM722" s="105"/>
      <c r="AN722" s="105"/>
      <c r="AO722" s="105"/>
      <c r="AP722" s="105"/>
      <c r="AQ722" s="105"/>
      <c r="AR722" s="105"/>
      <c r="AS722" s="105"/>
      <c r="AT722" s="105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  <c r="AA723" s="105"/>
      <c r="AB723" s="105"/>
      <c r="AC723" s="105"/>
      <c r="AD723" s="105"/>
      <c r="AE723" s="105"/>
      <c r="AF723" s="105"/>
      <c r="AG723" s="105"/>
      <c r="AH723" s="105"/>
      <c r="AI723" s="105"/>
      <c r="AJ723" s="105"/>
      <c r="AK723" s="105"/>
      <c r="AL723" s="105"/>
      <c r="AM723" s="105"/>
      <c r="AN723" s="105"/>
      <c r="AO723" s="105"/>
      <c r="AP723" s="105"/>
      <c r="AQ723" s="105"/>
      <c r="AR723" s="105"/>
      <c r="AS723" s="105"/>
      <c r="AT723" s="105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  <c r="AA724" s="105"/>
      <c r="AB724" s="105"/>
      <c r="AC724" s="105"/>
      <c r="AD724" s="105"/>
      <c r="AE724" s="105"/>
      <c r="AF724" s="105"/>
      <c r="AG724" s="105"/>
      <c r="AH724" s="105"/>
      <c r="AI724" s="105"/>
      <c r="AJ724" s="105"/>
      <c r="AK724" s="105"/>
      <c r="AL724" s="105"/>
      <c r="AM724" s="105"/>
      <c r="AN724" s="105"/>
      <c r="AO724" s="105"/>
      <c r="AP724" s="105"/>
      <c r="AQ724" s="105"/>
      <c r="AR724" s="105"/>
      <c r="AS724" s="105"/>
      <c r="AT724" s="105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  <c r="AA725" s="105"/>
      <c r="AB725" s="105"/>
      <c r="AC725" s="105"/>
      <c r="AD725" s="105"/>
      <c r="AE725" s="105"/>
      <c r="AF725" s="105"/>
      <c r="AG725" s="105"/>
      <c r="AH725" s="105"/>
      <c r="AI725" s="105"/>
      <c r="AJ725" s="105"/>
      <c r="AK725" s="105"/>
      <c r="AL725" s="105"/>
      <c r="AM725" s="105"/>
      <c r="AN725" s="105"/>
      <c r="AO725" s="105"/>
      <c r="AP725" s="105"/>
      <c r="AQ725" s="105"/>
      <c r="AR725" s="105"/>
      <c r="AS725" s="105"/>
      <c r="AT725" s="105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  <c r="AA726" s="105"/>
      <c r="AB726" s="105"/>
      <c r="AC726" s="105"/>
      <c r="AD726" s="105"/>
      <c r="AE726" s="105"/>
      <c r="AF726" s="105"/>
      <c r="AG726" s="105"/>
      <c r="AH726" s="105"/>
      <c r="AI726" s="105"/>
      <c r="AJ726" s="105"/>
      <c r="AK726" s="105"/>
      <c r="AL726" s="105"/>
      <c r="AM726" s="105"/>
      <c r="AN726" s="105"/>
      <c r="AO726" s="105"/>
      <c r="AP726" s="105"/>
      <c r="AQ726" s="105"/>
      <c r="AR726" s="105"/>
      <c r="AS726" s="105"/>
      <c r="AT726" s="105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  <c r="AA727" s="105"/>
      <c r="AB727" s="105"/>
      <c r="AC727" s="105"/>
      <c r="AD727" s="105"/>
      <c r="AE727" s="105"/>
      <c r="AF727" s="105"/>
      <c r="AG727" s="105"/>
      <c r="AH727" s="105"/>
      <c r="AI727" s="105"/>
      <c r="AJ727" s="105"/>
      <c r="AK727" s="105"/>
      <c r="AL727" s="105"/>
      <c r="AM727" s="105"/>
      <c r="AN727" s="105"/>
      <c r="AO727" s="105"/>
      <c r="AP727" s="105"/>
      <c r="AQ727" s="105"/>
      <c r="AR727" s="105"/>
      <c r="AS727" s="105"/>
      <c r="AT727" s="105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  <c r="AA728" s="105"/>
      <c r="AB728" s="105"/>
      <c r="AC728" s="105"/>
      <c r="AD728" s="105"/>
      <c r="AE728" s="105"/>
      <c r="AF728" s="105"/>
      <c r="AG728" s="105"/>
      <c r="AH728" s="105"/>
      <c r="AI728" s="105"/>
      <c r="AJ728" s="105"/>
      <c r="AK728" s="105"/>
      <c r="AL728" s="105"/>
      <c r="AM728" s="105"/>
      <c r="AN728" s="105"/>
      <c r="AO728" s="105"/>
      <c r="AP728" s="105"/>
      <c r="AQ728" s="105"/>
      <c r="AR728" s="105"/>
      <c r="AS728" s="105"/>
      <c r="AT728" s="105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  <c r="AA729" s="105"/>
      <c r="AB729" s="105"/>
      <c r="AC729" s="105"/>
      <c r="AD729" s="105"/>
      <c r="AE729" s="105"/>
      <c r="AF729" s="105"/>
      <c r="AG729" s="105"/>
      <c r="AH729" s="105"/>
      <c r="AI729" s="105"/>
      <c r="AJ729" s="105"/>
      <c r="AK729" s="105"/>
      <c r="AL729" s="105"/>
      <c r="AM729" s="105"/>
      <c r="AN729" s="105"/>
      <c r="AO729" s="105"/>
      <c r="AP729" s="105"/>
      <c r="AQ729" s="105"/>
      <c r="AR729" s="105"/>
      <c r="AS729" s="105"/>
      <c r="AT729" s="105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  <c r="AA730" s="105"/>
      <c r="AB730" s="105"/>
      <c r="AC730" s="105"/>
      <c r="AD730" s="105"/>
      <c r="AE730" s="105"/>
      <c r="AF730" s="105"/>
      <c r="AG730" s="105"/>
      <c r="AH730" s="105"/>
      <c r="AI730" s="105"/>
      <c r="AJ730" s="105"/>
      <c r="AK730" s="105"/>
      <c r="AL730" s="105"/>
      <c r="AM730" s="105"/>
      <c r="AN730" s="105"/>
      <c r="AO730" s="105"/>
      <c r="AP730" s="105"/>
      <c r="AQ730" s="105"/>
      <c r="AR730" s="105"/>
      <c r="AS730" s="105"/>
      <c r="AT730" s="105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  <c r="AA731" s="105"/>
      <c r="AB731" s="105"/>
      <c r="AC731" s="105"/>
      <c r="AD731" s="105"/>
      <c r="AE731" s="105"/>
      <c r="AF731" s="105"/>
      <c r="AG731" s="105"/>
      <c r="AH731" s="105"/>
      <c r="AI731" s="105"/>
      <c r="AJ731" s="105"/>
      <c r="AK731" s="105"/>
      <c r="AL731" s="105"/>
      <c r="AM731" s="105"/>
      <c r="AN731" s="105"/>
      <c r="AO731" s="105"/>
      <c r="AP731" s="105"/>
      <c r="AQ731" s="105"/>
      <c r="AR731" s="105"/>
      <c r="AS731" s="105"/>
      <c r="AT731" s="105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  <c r="AA732" s="105"/>
      <c r="AB732" s="105"/>
      <c r="AC732" s="105"/>
      <c r="AD732" s="105"/>
      <c r="AE732" s="105"/>
      <c r="AF732" s="105"/>
      <c r="AG732" s="105"/>
      <c r="AH732" s="105"/>
      <c r="AI732" s="105"/>
      <c r="AJ732" s="105"/>
      <c r="AK732" s="105"/>
      <c r="AL732" s="105"/>
      <c r="AM732" s="105"/>
      <c r="AN732" s="105"/>
      <c r="AO732" s="105"/>
      <c r="AP732" s="105"/>
      <c r="AQ732" s="105"/>
      <c r="AR732" s="105"/>
      <c r="AS732" s="105"/>
      <c r="AT732" s="105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  <c r="AA733" s="105"/>
      <c r="AB733" s="105"/>
      <c r="AC733" s="105"/>
      <c r="AD733" s="105"/>
      <c r="AE733" s="105"/>
      <c r="AF733" s="105"/>
      <c r="AG733" s="105"/>
      <c r="AH733" s="105"/>
      <c r="AI733" s="105"/>
      <c r="AJ733" s="105"/>
      <c r="AK733" s="105"/>
      <c r="AL733" s="105"/>
      <c r="AM733" s="105"/>
      <c r="AN733" s="105"/>
      <c r="AO733" s="105"/>
      <c r="AP733" s="105"/>
      <c r="AQ733" s="105"/>
      <c r="AR733" s="105"/>
      <c r="AS733" s="105"/>
      <c r="AT733" s="105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  <c r="AA734" s="105"/>
      <c r="AB734" s="105"/>
      <c r="AC734" s="105"/>
      <c r="AD734" s="105"/>
      <c r="AE734" s="105"/>
      <c r="AF734" s="105"/>
      <c r="AG734" s="105"/>
      <c r="AH734" s="105"/>
      <c r="AI734" s="105"/>
      <c r="AJ734" s="105"/>
      <c r="AK734" s="105"/>
      <c r="AL734" s="105"/>
      <c r="AM734" s="105"/>
      <c r="AN734" s="105"/>
      <c r="AO734" s="105"/>
      <c r="AP734" s="105"/>
      <c r="AQ734" s="105"/>
      <c r="AR734" s="105"/>
      <c r="AS734" s="105"/>
      <c r="AT734" s="105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  <c r="AA735" s="105"/>
      <c r="AB735" s="105"/>
      <c r="AC735" s="105"/>
      <c r="AD735" s="105"/>
      <c r="AE735" s="105"/>
      <c r="AF735" s="105"/>
      <c r="AG735" s="105"/>
      <c r="AH735" s="105"/>
      <c r="AI735" s="105"/>
      <c r="AJ735" s="105"/>
      <c r="AK735" s="105"/>
      <c r="AL735" s="105"/>
      <c r="AM735" s="105"/>
      <c r="AN735" s="105"/>
      <c r="AO735" s="105"/>
      <c r="AP735" s="105"/>
      <c r="AQ735" s="105"/>
      <c r="AR735" s="105"/>
      <c r="AS735" s="105"/>
      <c r="AT735" s="105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  <c r="AA736" s="105"/>
      <c r="AB736" s="105"/>
      <c r="AC736" s="105"/>
      <c r="AD736" s="105"/>
      <c r="AE736" s="105"/>
      <c r="AF736" s="105"/>
      <c r="AG736" s="105"/>
      <c r="AH736" s="105"/>
      <c r="AI736" s="105"/>
      <c r="AJ736" s="105"/>
      <c r="AK736" s="105"/>
      <c r="AL736" s="105"/>
      <c r="AM736" s="105"/>
      <c r="AN736" s="105"/>
      <c r="AO736" s="105"/>
      <c r="AP736" s="105"/>
      <c r="AQ736" s="105"/>
      <c r="AR736" s="105"/>
      <c r="AS736" s="105"/>
      <c r="AT736" s="105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  <c r="AA737" s="105"/>
      <c r="AB737" s="105"/>
      <c r="AC737" s="105"/>
      <c r="AD737" s="105"/>
      <c r="AE737" s="105"/>
      <c r="AF737" s="105"/>
      <c r="AG737" s="105"/>
      <c r="AH737" s="105"/>
      <c r="AI737" s="105"/>
      <c r="AJ737" s="105"/>
      <c r="AK737" s="105"/>
      <c r="AL737" s="105"/>
      <c r="AM737" s="105"/>
      <c r="AN737" s="105"/>
      <c r="AO737" s="105"/>
      <c r="AP737" s="105"/>
      <c r="AQ737" s="105"/>
      <c r="AR737" s="105"/>
      <c r="AS737" s="105"/>
      <c r="AT737" s="105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  <c r="AA738" s="105"/>
      <c r="AB738" s="105"/>
      <c r="AC738" s="105"/>
      <c r="AD738" s="105"/>
      <c r="AE738" s="105"/>
      <c r="AF738" s="105"/>
      <c r="AG738" s="105"/>
      <c r="AH738" s="105"/>
      <c r="AI738" s="105"/>
      <c r="AJ738" s="105"/>
      <c r="AK738" s="105"/>
      <c r="AL738" s="105"/>
      <c r="AM738" s="105"/>
      <c r="AN738" s="105"/>
      <c r="AO738" s="105"/>
      <c r="AP738" s="105"/>
      <c r="AQ738" s="105"/>
      <c r="AR738" s="105"/>
      <c r="AS738" s="105"/>
      <c r="AT738" s="105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  <c r="AA739" s="105"/>
      <c r="AB739" s="105"/>
      <c r="AC739" s="105"/>
      <c r="AD739" s="105"/>
      <c r="AE739" s="105"/>
      <c r="AF739" s="105"/>
      <c r="AG739" s="105"/>
      <c r="AH739" s="105"/>
      <c r="AI739" s="105"/>
      <c r="AJ739" s="105"/>
      <c r="AK739" s="105"/>
      <c r="AL739" s="105"/>
      <c r="AM739" s="105"/>
      <c r="AN739" s="105"/>
      <c r="AO739" s="105"/>
      <c r="AP739" s="105"/>
      <c r="AQ739" s="105"/>
      <c r="AR739" s="105"/>
      <c r="AS739" s="105"/>
      <c r="AT739" s="105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  <c r="AA740" s="105"/>
      <c r="AB740" s="105"/>
      <c r="AC740" s="105"/>
      <c r="AD740" s="105"/>
      <c r="AE740" s="105"/>
      <c r="AF740" s="105"/>
      <c r="AG740" s="105"/>
      <c r="AH740" s="105"/>
      <c r="AI740" s="105"/>
      <c r="AJ740" s="105"/>
      <c r="AK740" s="105"/>
      <c r="AL740" s="105"/>
      <c r="AM740" s="105"/>
      <c r="AN740" s="105"/>
      <c r="AO740" s="105"/>
      <c r="AP740" s="105"/>
      <c r="AQ740" s="105"/>
      <c r="AR740" s="105"/>
      <c r="AS740" s="105"/>
      <c r="AT740" s="105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  <c r="AA741" s="105"/>
      <c r="AB741" s="105"/>
      <c r="AC741" s="105"/>
      <c r="AD741" s="105"/>
      <c r="AE741" s="105"/>
      <c r="AF741" s="105"/>
      <c r="AG741" s="105"/>
      <c r="AH741" s="105"/>
      <c r="AI741" s="105"/>
      <c r="AJ741" s="105"/>
      <c r="AK741" s="105"/>
      <c r="AL741" s="105"/>
      <c r="AM741" s="105"/>
      <c r="AN741" s="105"/>
      <c r="AO741" s="105"/>
      <c r="AP741" s="105"/>
      <c r="AQ741" s="105"/>
      <c r="AR741" s="105"/>
      <c r="AS741" s="105"/>
      <c r="AT741" s="105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  <c r="AA742" s="105"/>
      <c r="AB742" s="105"/>
      <c r="AC742" s="105"/>
      <c r="AD742" s="105"/>
      <c r="AE742" s="105"/>
      <c r="AF742" s="105"/>
      <c r="AG742" s="105"/>
      <c r="AH742" s="105"/>
      <c r="AI742" s="105"/>
      <c r="AJ742" s="105"/>
      <c r="AK742" s="105"/>
      <c r="AL742" s="105"/>
      <c r="AM742" s="105"/>
      <c r="AN742" s="105"/>
      <c r="AO742" s="105"/>
      <c r="AP742" s="105"/>
      <c r="AQ742" s="105"/>
      <c r="AR742" s="105"/>
      <c r="AS742" s="105"/>
      <c r="AT742" s="105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  <c r="AA743" s="105"/>
      <c r="AB743" s="105"/>
      <c r="AC743" s="105"/>
      <c r="AD743" s="105"/>
      <c r="AE743" s="105"/>
      <c r="AF743" s="105"/>
      <c r="AG743" s="105"/>
      <c r="AH743" s="105"/>
      <c r="AI743" s="105"/>
      <c r="AJ743" s="105"/>
      <c r="AK743" s="105"/>
      <c r="AL743" s="105"/>
      <c r="AM743" s="105"/>
      <c r="AN743" s="105"/>
      <c r="AO743" s="105"/>
      <c r="AP743" s="105"/>
      <c r="AQ743" s="105"/>
      <c r="AR743" s="105"/>
      <c r="AS743" s="105"/>
      <c r="AT743" s="105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  <c r="AA744" s="105"/>
      <c r="AB744" s="105"/>
      <c r="AC744" s="105"/>
      <c r="AD744" s="105"/>
      <c r="AE744" s="105"/>
      <c r="AF744" s="105"/>
      <c r="AG744" s="105"/>
      <c r="AH744" s="105"/>
      <c r="AI744" s="105"/>
      <c r="AJ744" s="105"/>
      <c r="AK744" s="105"/>
      <c r="AL744" s="105"/>
      <c r="AM744" s="105"/>
      <c r="AN744" s="105"/>
      <c r="AO744" s="105"/>
      <c r="AP744" s="105"/>
      <c r="AQ744" s="105"/>
      <c r="AR744" s="105"/>
      <c r="AS744" s="105"/>
      <c r="AT744" s="105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  <c r="AA745" s="105"/>
      <c r="AB745" s="105"/>
      <c r="AC745" s="105"/>
      <c r="AD745" s="105"/>
      <c r="AE745" s="105"/>
      <c r="AF745" s="105"/>
      <c r="AG745" s="105"/>
      <c r="AH745" s="105"/>
      <c r="AI745" s="105"/>
      <c r="AJ745" s="105"/>
      <c r="AK745" s="105"/>
      <c r="AL745" s="105"/>
      <c r="AM745" s="105"/>
      <c r="AN745" s="105"/>
      <c r="AO745" s="105"/>
      <c r="AP745" s="105"/>
      <c r="AQ745" s="105"/>
      <c r="AR745" s="105"/>
      <c r="AS745" s="105"/>
      <c r="AT745" s="105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  <c r="AA746" s="105"/>
      <c r="AB746" s="105"/>
      <c r="AC746" s="105"/>
      <c r="AD746" s="105"/>
      <c r="AE746" s="105"/>
      <c r="AF746" s="105"/>
      <c r="AG746" s="105"/>
      <c r="AH746" s="105"/>
      <c r="AI746" s="105"/>
      <c r="AJ746" s="105"/>
      <c r="AK746" s="105"/>
      <c r="AL746" s="105"/>
      <c r="AM746" s="105"/>
      <c r="AN746" s="105"/>
      <c r="AO746" s="105"/>
      <c r="AP746" s="105"/>
      <c r="AQ746" s="105"/>
      <c r="AR746" s="105"/>
      <c r="AS746" s="105"/>
      <c r="AT746" s="105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  <c r="AA747" s="105"/>
      <c r="AB747" s="105"/>
      <c r="AC747" s="105"/>
      <c r="AD747" s="105"/>
      <c r="AE747" s="105"/>
      <c r="AF747" s="105"/>
      <c r="AG747" s="105"/>
      <c r="AH747" s="105"/>
      <c r="AI747" s="105"/>
      <c r="AJ747" s="105"/>
      <c r="AK747" s="105"/>
      <c r="AL747" s="105"/>
      <c r="AM747" s="105"/>
      <c r="AN747" s="105"/>
      <c r="AO747" s="105"/>
      <c r="AP747" s="105"/>
      <c r="AQ747" s="105"/>
      <c r="AR747" s="105"/>
      <c r="AS747" s="105"/>
      <c r="AT747" s="105"/>
      <c r="AU747" s="105"/>
      <c r="AV747" s="105"/>
      <c r="AW747" s="105"/>
      <c r="AX747" s="105"/>
      <c r="AY747" s="105"/>
      <c r="AZ747" s="105"/>
      <c r="BA747" s="105"/>
      <c r="BB747" s="105"/>
      <c r="BC747" s="105"/>
      <c r="BD747" s="105"/>
      <c r="BE747" s="105"/>
      <c r="BF747" s="105"/>
      <c r="BG747" s="105"/>
      <c r="BH747" s="105"/>
      <c r="BI747" s="105"/>
      <c r="BJ747" s="105"/>
      <c r="BK747" s="105"/>
      <c r="BL747" s="105"/>
      <c r="BM747" s="105"/>
      <c r="BN747" s="105"/>
      <c r="BO747" s="105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  <c r="AA748" s="105"/>
      <c r="AB748" s="105"/>
      <c r="AC748" s="105"/>
      <c r="AD748" s="105"/>
      <c r="AE748" s="105"/>
      <c r="AF748" s="105"/>
      <c r="AG748" s="105"/>
      <c r="AH748" s="105"/>
      <c r="AI748" s="105"/>
      <c r="AJ748" s="105"/>
      <c r="AK748" s="105"/>
      <c r="AL748" s="105"/>
      <c r="AM748" s="105"/>
      <c r="AN748" s="105"/>
      <c r="AO748" s="105"/>
      <c r="AP748" s="105"/>
      <c r="AQ748" s="105"/>
      <c r="AR748" s="105"/>
      <c r="AS748" s="105"/>
      <c r="AT748" s="105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  <c r="AA749" s="105"/>
      <c r="AB749" s="105"/>
      <c r="AC749" s="105"/>
      <c r="AD749" s="105"/>
      <c r="AE749" s="105"/>
      <c r="AF749" s="105"/>
      <c r="AG749" s="105"/>
      <c r="AH749" s="105"/>
      <c r="AI749" s="105"/>
      <c r="AJ749" s="105"/>
      <c r="AK749" s="105"/>
      <c r="AL749" s="105"/>
      <c r="AM749" s="105"/>
      <c r="AN749" s="105"/>
      <c r="AO749" s="105"/>
      <c r="AP749" s="105"/>
      <c r="AQ749" s="105"/>
      <c r="AR749" s="105"/>
      <c r="AS749" s="105"/>
      <c r="AT749" s="105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  <c r="AA750" s="105"/>
      <c r="AB750" s="105"/>
      <c r="AC750" s="105"/>
      <c r="AD750" s="105"/>
      <c r="AE750" s="105"/>
      <c r="AF750" s="105"/>
      <c r="AG750" s="105"/>
      <c r="AH750" s="105"/>
      <c r="AI750" s="105"/>
      <c r="AJ750" s="105"/>
      <c r="AK750" s="105"/>
      <c r="AL750" s="105"/>
      <c r="AM750" s="105"/>
      <c r="AN750" s="105"/>
      <c r="AO750" s="105"/>
      <c r="AP750" s="105"/>
      <c r="AQ750" s="105"/>
      <c r="AR750" s="105"/>
      <c r="AS750" s="105"/>
      <c r="AT750" s="105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  <c r="AA751" s="105"/>
      <c r="AB751" s="105"/>
      <c r="AC751" s="105"/>
      <c r="AD751" s="105"/>
      <c r="AE751" s="105"/>
      <c r="AF751" s="105"/>
      <c r="AG751" s="105"/>
      <c r="AH751" s="105"/>
      <c r="AI751" s="105"/>
      <c r="AJ751" s="105"/>
      <c r="AK751" s="105"/>
      <c r="AL751" s="105"/>
      <c r="AM751" s="105"/>
      <c r="AN751" s="105"/>
      <c r="AO751" s="105"/>
      <c r="AP751" s="105"/>
      <c r="AQ751" s="105"/>
      <c r="AR751" s="105"/>
      <c r="AS751" s="105"/>
      <c r="AT751" s="105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  <c r="AA752" s="105"/>
      <c r="AB752" s="105"/>
      <c r="AC752" s="105"/>
      <c r="AD752" s="105"/>
      <c r="AE752" s="105"/>
      <c r="AF752" s="105"/>
      <c r="AG752" s="105"/>
      <c r="AH752" s="105"/>
      <c r="AI752" s="105"/>
      <c r="AJ752" s="105"/>
      <c r="AK752" s="105"/>
      <c r="AL752" s="105"/>
      <c r="AM752" s="105"/>
      <c r="AN752" s="105"/>
      <c r="AO752" s="105"/>
      <c r="AP752" s="105"/>
      <c r="AQ752" s="105"/>
      <c r="AR752" s="105"/>
      <c r="AS752" s="105"/>
      <c r="AT752" s="105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  <c r="AA753" s="105"/>
      <c r="AB753" s="105"/>
      <c r="AC753" s="105"/>
      <c r="AD753" s="105"/>
      <c r="AE753" s="105"/>
      <c r="AF753" s="105"/>
      <c r="AG753" s="105"/>
      <c r="AH753" s="105"/>
      <c r="AI753" s="105"/>
      <c r="AJ753" s="105"/>
      <c r="AK753" s="105"/>
      <c r="AL753" s="105"/>
      <c r="AM753" s="105"/>
      <c r="AN753" s="105"/>
      <c r="AO753" s="105"/>
      <c r="AP753" s="105"/>
      <c r="AQ753" s="105"/>
      <c r="AR753" s="105"/>
      <c r="AS753" s="105"/>
      <c r="AT753" s="105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  <c r="AA754" s="105"/>
      <c r="AB754" s="105"/>
      <c r="AC754" s="105"/>
      <c r="AD754" s="105"/>
      <c r="AE754" s="105"/>
      <c r="AF754" s="105"/>
      <c r="AG754" s="105"/>
      <c r="AH754" s="105"/>
      <c r="AI754" s="105"/>
      <c r="AJ754" s="105"/>
      <c r="AK754" s="105"/>
      <c r="AL754" s="105"/>
      <c r="AM754" s="105"/>
      <c r="AN754" s="105"/>
      <c r="AO754" s="105"/>
      <c r="AP754" s="105"/>
      <c r="AQ754" s="105"/>
      <c r="AR754" s="105"/>
      <c r="AS754" s="105"/>
      <c r="AT754" s="105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  <c r="AA755" s="105"/>
      <c r="AB755" s="105"/>
      <c r="AC755" s="105"/>
      <c r="AD755" s="105"/>
      <c r="AE755" s="105"/>
      <c r="AF755" s="105"/>
      <c r="AG755" s="105"/>
      <c r="AH755" s="105"/>
      <c r="AI755" s="105"/>
      <c r="AJ755" s="105"/>
      <c r="AK755" s="105"/>
      <c r="AL755" s="105"/>
      <c r="AM755" s="105"/>
      <c r="AN755" s="105"/>
      <c r="AO755" s="105"/>
      <c r="AP755" s="105"/>
      <c r="AQ755" s="105"/>
      <c r="AR755" s="105"/>
      <c r="AS755" s="105"/>
      <c r="AT755" s="105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  <c r="AA756" s="105"/>
      <c r="AB756" s="105"/>
      <c r="AC756" s="105"/>
      <c r="AD756" s="105"/>
      <c r="AE756" s="105"/>
      <c r="AF756" s="105"/>
      <c r="AG756" s="105"/>
      <c r="AH756" s="105"/>
      <c r="AI756" s="105"/>
      <c r="AJ756" s="105"/>
      <c r="AK756" s="105"/>
      <c r="AL756" s="105"/>
      <c r="AM756" s="105"/>
      <c r="AN756" s="105"/>
      <c r="AO756" s="105"/>
      <c r="AP756" s="105"/>
      <c r="AQ756" s="105"/>
      <c r="AR756" s="105"/>
      <c r="AS756" s="105"/>
      <c r="AT756" s="105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  <c r="AA757" s="105"/>
      <c r="AB757" s="105"/>
      <c r="AC757" s="105"/>
      <c r="AD757" s="105"/>
      <c r="AE757" s="105"/>
      <c r="AF757" s="105"/>
      <c r="AG757" s="105"/>
      <c r="AH757" s="105"/>
      <c r="AI757" s="105"/>
      <c r="AJ757" s="105"/>
      <c r="AK757" s="105"/>
      <c r="AL757" s="105"/>
      <c r="AM757" s="105"/>
      <c r="AN757" s="105"/>
      <c r="AO757" s="105"/>
      <c r="AP757" s="105"/>
      <c r="AQ757" s="105"/>
      <c r="AR757" s="105"/>
      <c r="AS757" s="105"/>
      <c r="AT757" s="105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  <c r="AA758" s="105"/>
      <c r="AB758" s="105"/>
      <c r="AC758" s="105"/>
      <c r="AD758" s="105"/>
      <c r="AE758" s="105"/>
      <c r="AF758" s="105"/>
      <c r="AG758" s="105"/>
      <c r="AH758" s="105"/>
      <c r="AI758" s="105"/>
      <c r="AJ758" s="105"/>
      <c r="AK758" s="105"/>
      <c r="AL758" s="105"/>
      <c r="AM758" s="105"/>
      <c r="AN758" s="105"/>
      <c r="AO758" s="105"/>
      <c r="AP758" s="105"/>
      <c r="AQ758" s="105"/>
      <c r="AR758" s="105"/>
      <c r="AS758" s="105"/>
      <c r="AT758" s="105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  <c r="AA759" s="105"/>
      <c r="AB759" s="105"/>
      <c r="AC759" s="105"/>
      <c r="AD759" s="105"/>
      <c r="AE759" s="105"/>
      <c r="AF759" s="105"/>
      <c r="AG759" s="105"/>
      <c r="AH759" s="105"/>
      <c r="AI759" s="105"/>
      <c r="AJ759" s="105"/>
      <c r="AK759" s="105"/>
      <c r="AL759" s="105"/>
      <c r="AM759" s="105"/>
      <c r="AN759" s="105"/>
      <c r="AO759" s="105"/>
      <c r="AP759" s="105"/>
      <c r="AQ759" s="105"/>
      <c r="AR759" s="105"/>
      <c r="AS759" s="105"/>
      <c r="AT759" s="105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  <c r="AA760" s="105"/>
      <c r="AB760" s="105"/>
      <c r="AC760" s="105"/>
      <c r="AD760" s="105"/>
      <c r="AE760" s="105"/>
      <c r="AF760" s="105"/>
      <c r="AG760" s="105"/>
      <c r="AH760" s="105"/>
      <c r="AI760" s="105"/>
      <c r="AJ760" s="105"/>
      <c r="AK760" s="105"/>
      <c r="AL760" s="105"/>
      <c r="AM760" s="105"/>
      <c r="AN760" s="105"/>
      <c r="AO760" s="105"/>
      <c r="AP760" s="105"/>
      <c r="AQ760" s="105"/>
      <c r="AR760" s="105"/>
      <c r="AS760" s="105"/>
      <c r="AT760" s="105"/>
      <c r="AU760" s="105"/>
      <c r="AV760" s="105"/>
      <c r="AW760" s="105"/>
      <c r="AX760" s="105"/>
      <c r="AY760" s="105"/>
      <c r="AZ760" s="105"/>
      <c r="BA760" s="105"/>
      <c r="BB760" s="105"/>
      <c r="BC760" s="105"/>
      <c r="BD760" s="105"/>
      <c r="BE760" s="105"/>
      <c r="BF760" s="105"/>
      <c r="BG760" s="105"/>
      <c r="BH760" s="105"/>
      <c r="BI760" s="105"/>
      <c r="BJ760" s="105"/>
      <c r="BK760" s="105"/>
      <c r="BL760" s="105"/>
      <c r="BM760" s="105"/>
      <c r="BN760" s="105"/>
      <c r="BO760" s="105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  <c r="AA761" s="105"/>
      <c r="AB761" s="105"/>
      <c r="AC761" s="105"/>
      <c r="AD761" s="105"/>
      <c r="AE761" s="105"/>
      <c r="AF761" s="105"/>
      <c r="AG761" s="105"/>
      <c r="AH761" s="105"/>
      <c r="AI761" s="105"/>
      <c r="AJ761" s="105"/>
      <c r="AK761" s="105"/>
      <c r="AL761" s="105"/>
      <c r="AM761" s="105"/>
      <c r="AN761" s="105"/>
      <c r="AO761" s="105"/>
      <c r="AP761" s="105"/>
      <c r="AQ761" s="105"/>
      <c r="AR761" s="105"/>
      <c r="AS761" s="105"/>
      <c r="AT761" s="105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  <c r="AA762" s="105"/>
      <c r="AB762" s="105"/>
      <c r="AC762" s="105"/>
      <c r="AD762" s="105"/>
      <c r="AE762" s="105"/>
      <c r="AF762" s="105"/>
      <c r="AG762" s="105"/>
      <c r="AH762" s="105"/>
      <c r="AI762" s="105"/>
      <c r="AJ762" s="105"/>
      <c r="AK762" s="105"/>
      <c r="AL762" s="105"/>
      <c r="AM762" s="105"/>
      <c r="AN762" s="105"/>
      <c r="AO762" s="105"/>
      <c r="AP762" s="105"/>
      <c r="AQ762" s="105"/>
      <c r="AR762" s="105"/>
      <c r="AS762" s="105"/>
      <c r="AT762" s="105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  <c r="AA763" s="105"/>
      <c r="AB763" s="105"/>
      <c r="AC763" s="105"/>
      <c r="AD763" s="105"/>
      <c r="AE763" s="105"/>
      <c r="AF763" s="105"/>
      <c r="AG763" s="105"/>
      <c r="AH763" s="105"/>
      <c r="AI763" s="105"/>
      <c r="AJ763" s="105"/>
      <c r="AK763" s="105"/>
      <c r="AL763" s="105"/>
      <c r="AM763" s="105"/>
      <c r="AN763" s="105"/>
      <c r="AO763" s="105"/>
      <c r="AP763" s="105"/>
      <c r="AQ763" s="105"/>
      <c r="AR763" s="105"/>
      <c r="AS763" s="105"/>
      <c r="AT763" s="105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  <c r="AA764" s="105"/>
      <c r="AB764" s="105"/>
      <c r="AC764" s="105"/>
      <c r="AD764" s="105"/>
      <c r="AE764" s="105"/>
      <c r="AF764" s="105"/>
      <c r="AG764" s="105"/>
      <c r="AH764" s="105"/>
      <c r="AI764" s="105"/>
      <c r="AJ764" s="105"/>
      <c r="AK764" s="105"/>
      <c r="AL764" s="105"/>
      <c r="AM764" s="105"/>
      <c r="AN764" s="105"/>
      <c r="AO764" s="105"/>
      <c r="AP764" s="105"/>
      <c r="AQ764" s="105"/>
      <c r="AR764" s="105"/>
      <c r="AS764" s="105"/>
      <c r="AT764" s="105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  <c r="AA765" s="105"/>
      <c r="AB765" s="105"/>
      <c r="AC765" s="105"/>
      <c r="AD765" s="105"/>
      <c r="AE765" s="105"/>
      <c r="AF765" s="105"/>
      <c r="AG765" s="105"/>
      <c r="AH765" s="105"/>
      <c r="AI765" s="105"/>
      <c r="AJ765" s="105"/>
      <c r="AK765" s="105"/>
      <c r="AL765" s="105"/>
      <c r="AM765" s="105"/>
      <c r="AN765" s="105"/>
      <c r="AO765" s="105"/>
      <c r="AP765" s="105"/>
      <c r="AQ765" s="105"/>
      <c r="AR765" s="105"/>
      <c r="AS765" s="105"/>
      <c r="AT765" s="105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  <c r="AA766" s="105"/>
      <c r="AB766" s="105"/>
      <c r="AC766" s="105"/>
      <c r="AD766" s="105"/>
      <c r="AE766" s="105"/>
      <c r="AF766" s="105"/>
      <c r="AG766" s="105"/>
      <c r="AH766" s="105"/>
      <c r="AI766" s="105"/>
      <c r="AJ766" s="105"/>
      <c r="AK766" s="105"/>
      <c r="AL766" s="105"/>
      <c r="AM766" s="105"/>
      <c r="AN766" s="105"/>
      <c r="AO766" s="105"/>
      <c r="AP766" s="105"/>
      <c r="AQ766" s="105"/>
      <c r="AR766" s="105"/>
      <c r="AS766" s="105"/>
      <c r="AT766" s="105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  <c r="AA767" s="105"/>
      <c r="AB767" s="105"/>
      <c r="AC767" s="105"/>
      <c r="AD767" s="105"/>
      <c r="AE767" s="105"/>
      <c r="AF767" s="105"/>
      <c r="AG767" s="105"/>
      <c r="AH767" s="105"/>
      <c r="AI767" s="105"/>
      <c r="AJ767" s="105"/>
      <c r="AK767" s="105"/>
      <c r="AL767" s="105"/>
      <c r="AM767" s="105"/>
      <c r="AN767" s="105"/>
      <c r="AO767" s="105"/>
      <c r="AP767" s="105"/>
      <c r="AQ767" s="105"/>
      <c r="AR767" s="105"/>
      <c r="AS767" s="105"/>
      <c r="AT767" s="105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  <c r="AA768" s="105"/>
      <c r="AB768" s="105"/>
      <c r="AC768" s="105"/>
      <c r="AD768" s="105"/>
      <c r="AE768" s="105"/>
      <c r="AF768" s="105"/>
      <c r="AG768" s="105"/>
      <c r="AH768" s="105"/>
      <c r="AI768" s="105"/>
      <c r="AJ768" s="105"/>
      <c r="AK768" s="105"/>
      <c r="AL768" s="105"/>
      <c r="AM768" s="105"/>
      <c r="AN768" s="105"/>
      <c r="AO768" s="105"/>
      <c r="AP768" s="105"/>
      <c r="AQ768" s="105"/>
      <c r="AR768" s="105"/>
      <c r="AS768" s="105"/>
      <c r="AT768" s="105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  <c r="AA769" s="105"/>
      <c r="AB769" s="105"/>
      <c r="AC769" s="105"/>
      <c r="AD769" s="105"/>
      <c r="AE769" s="105"/>
      <c r="AF769" s="105"/>
      <c r="AG769" s="105"/>
      <c r="AH769" s="105"/>
      <c r="AI769" s="105"/>
      <c r="AJ769" s="105"/>
      <c r="AK769" s="105"/>
      <c r="AL769" s="105"/>
      <c r="AM769" s="105"/>
      <c r="AN769" s="105"/>
      <c r="AO769" s="105"/>
      <c r="AP769" s="105"/>
      <c r="AQ769" s="105"/>
      <c r="AR769" s="105"/>
      <c r="AS769" s="105"/>
      <c r="AT769" s="105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  <c r="AA770" s="105"/>
      <c r="AB770" s="105"/>
      <c r="AC770" s="105"/>
      <c r="AD770" s="105"/>
      <c r="AE770" s="105"/>
      <c r="AF770" s="105"/>
      <c r="AG770" s="105"/>
      <c r="AH770" s="105"/>
      <c r="AI770" s="105"/>
      <c r="AJ770" s="105"/>
      <c r="AK770" s="105"/>
      <c r="AL770" s="105"/>
      <c r="AM770" s="105"/>
      <c r="AN770" s="105"/>
      <c r="AO770" s="105"/>
      <c r="AP770" s="105"/>
      <c r="AQ770" s="105"/>
      <c r="AR770" s="105"/>
      <c r="AS770" s="105"/>
      <c r="AT770" s="105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  <c r="AA771" s="105"/>
      <c r="AB771" s="105"/>
      <c r="AC771" s="105"/>
      <c r="AD771" s="105"/>
      <c r="AE771" s="105"/>
      <c r="AF771" s="105"/>
      <c r="AG771" s="105"/>
      <c r="AH771" s="105"/>
      <c r="AI771" s="105"/>
      <c r="AJ771" s="105"/>
      <c r="AK771" s="105"/>
      <c r="AL771" s="105"/>
      <c r="AM771" s="105"/>
      <c r="AN771" s="105"/>
      <c r="AO771" s="105"/>
      <c r="AP771" s="105"/>
      <c r="AQ771" s="105"/>
      <c r="AR771" s="105"/>
      <c r="AS771" s="105"/>
      <c r="AT771" s="105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  <c r="AA772" s="105"/>
      <c r="AB772" s="105"/>
      <c r="AC772" s="105"/>
      <c r="AD772" s="105"/>
      <c r="AE772" s="105"/>
      <c r="AF772" s="105"/>
      <c r="AG772" s="105"/>
      <c r="AH772" s="105"/>
      <c r="AI772" s="105"/>
      <c r="AJ772" s="105"/>
      <c r="AK772" s="105"/>
      <c r="AL772" s="105"/>
      <c r="AM772" s="105"/>
      <c r="AN772" s="105"/>
      <c r="AO772" s="105"/>
      <c r="AP772" s="105"/>
      <c r="AQ772" s="105"/>
      <c r="AR772" s="105"/>
      <c r="AS772" s="105"/>
      <c r="AT772" s="105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  <c r="AA773" s="105"/>
      <c r="AB773" s="105"/>
      <c r="AC773" s="105"/>
      <c r="AD773" s="105"/>
      <c r="AE773" s="105"/>
      <c r="AF773" s="105"/>
      <c r="AG773" s="105"/>
      <c r="AH773" s="105"/>
      <c r="AI773" s="105"/>
      <c r="AJ773" s="105"/>
      <c r="AK773" s="105"/>
      <c r="AL773" s="105"/>
      <c r="AM773" s="105"/>
      <c r="AN773" s="105"/>
      <c r="AO773" s="105"/>
      <c r="AP773" s="105"/>
      <c r="AQ773" s="105"/>
      <c r="AR773" s="105"/>
      <c r="AS773" s="105"/>
      <c r="AT773" s="105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  <c r="AA774" s="105"/>
      <c r="AB774" s="105"/>
      <c r="AC774" s="105"/>
      <c r="AD774" s="105"/>
      <c r="AE774" s="105"/>
      <c r="AF774" s="105"/>
      <c r="AG774" s="105"/>
      <c r="AH774" s="105"/>
      <c r="AI774" s="105"/>
      <c r="AJ774" s="105"/>
      <c r="AK774" s="105"/>
      <c r="AL774" s="105"/>
      <c r="AM774" s="105"/>
      <c r="AN774" s="105"/>
      <c r="AO774" s="105"/>
      <c r="AP774" s="105"/>
      <c r="AQ774" s="105"/>
      <c r="AR774" s="105"/>
      <c r="AS774" s="105"/>
      <c r="AT774" s="105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  <c r="AA775" s="105"/>
      <c r="AB775" s="105"/>
      <c r="AC775" s="105"/>
      <c r="AD775" s="105"/>
      <c r="AE775" s="105"/>
      <c r="AF775" s="105"/>
      <c r="AG775" s="105"/>
      <c r="AH775" s="105"/>
      <c r="AI775" s="105"/>
      <c r="AJ775" s="105"/>
      <c r="AK775" s="105"/>
      <c r="AL775" s="105"/>
      <c r="AM775" s="105"/>
      <c r="AN775" s="105"/>
      <c r="AO775" s="105"/>
      <c r="AP775" s="105"/>
      <c r="AQ775" s="105"/>
      <c r="AR775" s="105"/>
      <c r="AS775" s="105"/>
      <c r="AT775" s="105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  <c r="AA776" s="105"/>
      <c r="AB776" s="105"/>
      <c r="AC776" s="105"/>
      <c r="AD776" s="105"/>
      <c r="AE776" s="105"/>
      <c r="AF776" s="105"/>
      <c r="AG776" s="105"/>
      <c r="AH776" s="105"/>
      <c r="AI776" s="105"/>
      <c r="AJ776" s="105"/>
      <c r="AK776" s="105"/>
      <c r="AL776" s="105"/>
      <c r="AM776" s="105"/>
      <c r="AN776" s="105"/>
      <c r="AO776" s="105"/>
      <c r="AP776" s="105"/>
      <c r="AQ776" s="105"/>
      <c r="AR776" s="105"/>
      <c r="AS776" s="105"/>
      <c r="AT776" s="105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  <c r="AA777" s="105"/>
      <c r="AB777" s="105"/>
      <c r="AC777" s="105"/>
      <c r="AD777" s="105"/>
      <c r="AE777" s="105"/>
      <c r="AF777" s="105"/>
      <c r="AG777" s="105"/>
      <c r="AH777" s="105"/>
      <c r="AI777" s="105"/>
      <c r="AJ777" s="105"/>
      <c r="AK777" s="105"/>
      <c r="AL777" s="105"/>
      <c r="AM777" s="105"/>
      <c r="AN777" s="105"/>
      <c r="AO777" s="105"/>
      <c r="AP777" s="105"/>
      <c r="AQ777" s="105"/>
      <c r="AR777" s="105"/>
      <c r="AS777" s="105"/>
      <c r="AT777" s="105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  <c r="AA778" s="105"/>
      <c r="AB778" s="105"/>
      <c r="AC778" s="105"/>
      <c r="AD778" s="105"/>
      <c r="AE778" s="105"/>
      <c r="AF778" s="105"/>
      <c r="AG778" s="105"/>
      <c r="AH778" s="105"/>
      <c r="AI778" s="105"/>
      <c r="AJ778" s="105"/>
      <c r="AK778" s="105"/>
      <c r="AL778" s="105"/>
      <c r="AM778" s="105"/>
      <c r="AN778" s="105"/>
      <c r="AO778" s="105"/>
      <c r="AP778" s="105"/>
      <c r="AQ778" s="105"/>
      <c r="AR778" s="105"/>
      <c r="AS778" s="105"/>
      <c r="AT778" s="105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  <c r="AA779" s="105"/>
      <c r="AB779" s="105"/>
      <c r="AC779" s="105"/>
      <c r="AD779" s="105"/>
      <c r="AE779" s="105"/>
      <c r="AF779" s="105"/>
      <c r="AG779" s="105"/>
      <c r="AH779" s="105"/>
      <c r="AI779" s="105"/>
      <c r="AJ779" s="105"/>
      <c r="AK779" s="105"/>
      <c r="AL779" s="105"/>
      <c r="AM779" s="105"/>
      <c r="AN779" s="105"/>
      <c r="AO779" s="105"/>
      <c r="AP779" s="105"/>
      <c r="AQ779" s="105"/>
      <c r="AR779" s="105"/>
      <c r="AS779" s="105"/>
      <c r="AT779" s="105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  <c r="AA780" s="105"/>
      <c r="AB780" s="105"/>
      <c r="AC780" s="105"/>
      <c r="AD780" s="105"/>
      <c r="AE780" s="105"/>
      <c r="AF780" s="105"/>
      <c r="AG780" s="105"/>
      <c r="AH780" s="105"/>
      <c r="AI780" s="105"/>
      <c r="AJ780" s="105"/>
      <c r="AK780" s="105"/>
      <c r="AL780" s="105"/>
      <c r="AM780" s="105"/>
      <c r="AN780" s="105"/>
      <c r="AO780" s="105"/>
      <c r="AP780" s="105"/>
      <c r="AQ780" s="105"/>
      <c r="AR780" s="105"/>
      <c r="AS780" s="105"/>
      <c r="AT780" s="105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  <c r="AA781" s="105"/>
      <c r="AB781" s="105"/>
      <c r="AC781" s="105"/>
      <c r="AD781" s="105"/>
      <c r="AE781" s="105"/>
      <c r="AF781" s="105"/>
      <c r="AG781" s="105"/>
      <c r="AH781" s="105"/>
      <c r="AI781" s="105"/>
      <c r="AJ781" s="105"/>
      <c r="AK781" s="105"/>
      <c r="AL781" s="105"/>
      <c r="AM781" s="105"/>
      <c r="AN781" s="105"/>
      <c r="AO781" s="105"/>
      <c r="AP781" s="105"/>
      <c r="AQ781" s="105"/>
      <c r="AR781" s="105"/>
      <c r="AS781" s="105"/>
      <c r="AT781" s="105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  <c r="AA782" s="105"/>
      <c r="AB782" s="105"/>
      <c r="AC782" s="105"/>
      <c r="AD782" s="105"/>
      <c r="AE782" s="105"/>
      <c r="AF782" s="105"/>
      <c r="AG782" s="105"/>
      <c r="AH782" s="105"/>
      <c r="AI782" s="105"/>
      <c r="AJ782" s="105"/>
      <c r="AK782" s="105"/>
      <c r="AL782" s="105"/>
      <c r="AM782" s="105"/>
      <c r="AN782" s="105"/>
      <c r="AO782" s="105"/>
      <c r="AP782" s="105"/>
      <c r="AQ782" s="105"/>
      <c r="AR782" s="105"/>
      <c r="AS782" s="105"/>
      <c r="AT782" s="105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  <c r="AA783" s="105"/>
      <c r="AB783" s="105"/>
      <c r="AC783" s="105"/>
      <c r="AD783" s="105"/>
      <c r="AE783" s="105"/>
      <c r="AF783" s="105"/>
      <c r="AG783" s="105"/>
      <c r="AH783" s="105"/>
      <c r="AI783" s="105"/>
      <c r="AJ783" s="105"/>
      <c r="AK783" s="105"/>
      <c r="AL783" s="105"/>
      <c r="AM783" s="105"/>
      <c r="AN783" s="105"/>
      <c r="AO783" s="105"/>
      <c r="AP783" s="105"/>
      <c r="AQ783" s="105"/>
      <c r="AR783" s="105"/>
      <c r="AS783" s="105"/>
      <c r="AT783" s="105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  <c r="AA784" s="105"/>
      <c r="AB784" s="105"/>
      <c r="AC784" s="105"/>
      <c r="AD784" s="105"/>
      <c r="AE784" s="105"/>
      <c r="AF784" s="105"/>
      <c r="AG784" s="105"/>
      <c r="AH784" s="105"/>
      <c r="AI784" s="105"/>
      <c r="AJ784" s="105"/>
      <c r="AK784" s="105"/>
      <c r="AL784" s="105"/>
      <c r="AM784" s="105"/>
      <c r="AN784" s="105"/>
      <c r="AO784" s="105"/>
      <c r="AP784" s="105"/>
      <c r="AQ784" s="105"/>
      <c r="AR784" s="105"/>
      <c r="AS784" s="105"/>
      <c r="AT784" s="105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  <c r="AA785" s="105"/>
      <c r="AB785" s="105"/>
      <c r="AC785" s="105"/>
      <c r="AD785" s="105"/>
      <c r="AE785" s="105"/>
      <c r="AF785" s="105"/>
      <c r="AG785" s="105"/>
      <c r="AH785" s="105"/>
      <c r="AI785" s="105"/>
      <c r="AJ785" s="105"/>
      <c r="AK785" s="105"/>
      <c r="AL785" s="105"/>
      <c r="AM785" s="105"/>
      <c r="AN785" s="105"/>
      <c r="AO785" s="105"/>
      <c r="AP785" s="105"/>
      <c r="AQ785" s="105"/>
      <c r="AR785" s="105"/>
      <c r="AS785" s="105"/>
      <c r="AT785" s="105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  <c r="AA786" s="105"/>
      <c r="AB786" s="105"/>
      <c r="AC786" s="105"/>
      <c r="AD786" s="105"/>
      <c r="AE786" s="105"/>
      <c r="AF786" s="105"/>
      <c r="AG786" s="105"/>
      <c r="AH786" s="105"/>
      <c r="AI786" s="105"/>
      <c r="AJ786" s="105"/>
      <c r="AK786" s="105"/>
      <c r="AL786" s="105"/>
      <c r="AM786" s="105"/>
      <c r="AN786" s="105"/>
      <c r="AO786" s="105"/>
      <c r="AP786" s="105"/>
      <c r="AQ786" s="105"/>
      <c r="AR786" s="105"/>
      <c r="AS786" s="105"/>
      <c r="AT786" s="105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  <c r="AA787" s="105"/>
      <c r="AB787" s="105"/>
      <c r="AC787" s="105"/>
      <c r="AD787" s="105"/>
      <c r="AE787" s="105"/>
      <c r="AF787" s="105"/>
      <c r="AG787" s="105"/>
      <c r="AH787" s="105"/>
      <c r="AI787" s="105"/>
      <c r="AJ787" s="105"/>
      <c r="AK787" s="105"/>
      <c r="AL787" s="105"/>
      <c r="AM787" s="105"/>
      <c r="AN787" s="105"/>
      <c r="AO787" s="105"/>
      <c r="AP787" s="105"/>
      <c r="AQ787" s="105"/>
      <c r="AR787" s="105"/>
      <c r="AS787" s="105"/>
      <c r="AT787" s="105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  <c r="AA788" s="105"/>
      <c r="AB788" s="105"/>
      <c r="AC788" s="105"/>
      <c r="AD788" s="105"/>
      <c r="AE788" s="105"/>
      <c r="AF788" s="105"/>
      <c r="AG788" s="105"/>
      <c r="AH788" s="105"/>
      <c r="AI788" s="105"/>
      <c r="AJ788" s="105"/>
      <c r="AK788" s="105"/>
      <c r="AL788" s="105"/>
      <c r="AM788" s="105"/>
      <c r="AN788" s="105"/>
      <c r="AO788" s="105"/>
      <c r="AP788" s="105"/>
      <c r="AQ788" s="105"/>
      <c r="AR788" s="105"/>
      <c r="AS788" s="105"/>
      <c r="AT788" s="105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  <c r="AA789" s="105"/>
      <c r="AB789" s="105"/>
      <c r="AC789" s="105"/>
      <c r="AD789" s="105"/>
      <c r="AE789" s="105"/>
      <c r="AF789" s="105"/>
      <c r="AG789" s="105"/>
      <c r="AH789" s="105"/>
      <c r="AI789" s="105"/>
      <c r="AJ789" s="105"/>
      <c r="AK789" s="105"/>
      <c r="AL789" s="105"/>
      <c r="AM789" s="105"/>
      <c r="AN789" s="105"/>
      <c r="AO789" s="105"/>
      <c r="AP789" s="105"/>
      <c r="AQ789" s="105"/>
      <c r="AR789" s="105"/>
      <c r="AS789" s="105"/>
      <c r="AT789" s="105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  <c r="AA790" s="105"/>
      <c r="AB790" s="105"/>
      <c r="AC790" s="105"/>
      <c r="AD790" s="105"/>
      <c r="AE790" s="105"/>
      <c r="AF790" s="105"/>
      <c r="AG790" s="105"/>
      <c r="AH790" s="105"/>
      <c r="AI790" s="105"/>
      <c r="AJ790" s="105"/>
      <c r="AK790" s="105"/>
      <c r="AL790" s="105"/>
      <c r="AM790" s="105"/>
      <c r="AN790" s="105"/>
      <c r="AO790" s="105"/>
      <c r="AP790" s="105"/>
      <c r="AQ790" s="105"/>
      <c r="AR790" s="105"/>
      <c r="AS790" s="105"/>
      <c r="AT790" s="105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  <c r="AA791" s="105"/>
      <c r="AB791" s="105"/>
      <c r="AC791" s="105"/>
      <c r="AD791" s="105"/>
      <c r="AE791" s="105"/>
      <c r="AF791" s="105"/>
      <c r="AG791" s="105"/>
      <c r="AH791" s="105"/>
      <c r="AI791" s="105"/>
      <c r="AJ791" s="105"/>
      <c r="AK791" s="105"/>
      <c r="AL791" s="105"/>
      <c r="AM791" s="105"/>
      <c r="AN791" s="105"/>
      <c r="AO791" s="105"/>
      <c r="AP791" s="105"/>
      <c r="AQ791" s="105"/>
      <c r="AR791" s="105"/>
      <c r="AS791" s="105"/>
      <c r="AT791" s="105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  <c r="AA792" s="105"/>
      <c r="AB792" s="105"/>
      <c r="AC792" s="105"/>
      <c r="AD792" s="105"/>
      <c r="AE792" s="105"/>
      <c r="AF792" s="105"/>
      <c r="AG792" s="105"/>
      <c r="AH792" s="105"/>
      <c r="AI792" s="105"/>
      <c r="AJ792" s="105"/>
      <c r="AK792" s="105"/>
      <c r="AL792" s="105"/>
      <c r="AM792" s="105"/>
      <c r="AN792" s="105"/>
      <c r="AO792" s="105"/>
      <c r="AP792" s="105"/>
      <c r="AQ792" s="105"/>
      <c r="AR792" s="105"/>
      <c r="AS792" s="105"/>
      <c r="AT792" s="105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  <c r="AA793" s="105"/>
      <c r="AB793" s="105"/>
      <c r="AC793" s="105"/>
      <c r="AD793" s="105"/>
      <c r="AE793" s="105"/>
      <c r="AF793" s="105"/>
      <c r="AG793" s="105"/>
      <c r="AH793" s="105"/>
      <c r="AI793" s="105"/>
      <c r="AJ793" s="105"/>
      <c r="AK793" s="105"/>
      <c r="AL793" s="105"/>
      <c r="AM793" s="105"/>
      <c r="AN793" s="105"/>
      <c r="AO793" s="105"/>
      <c r="AP793" s="105"/>
      <c r="AQ793" s="105"/>
      <c r="AR793" s="105"/>
      <c r="AS793" s="105"/>
      <c r="AT793" s="105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  <c r="AA794" s="105"/>
      <c r="AB794" s="105"/>
      <c r="AC794" s="105"/>
      <c r="AD794" s="105"/>
      <c r="AE794" s="105"/>
      <c r="AF794" s="105"/>
      <c r="AG794" s="105"/>
      <c r="AH794" s="105"/>
      <c r="AI794" s="105"/>
      <c r="AJ794" s="105"/>
      <c r="AK794" s="105"/>
      <c r="AL794" s="105"/>
      <c r="AM794" s="105"/>
      <c r="AN794" s="105"/>
      <c r="AO794" s="105"/>
      <c r="AP794" s="105"/>
      <c r="AQ794" s="105"/>
      <c r="AR794" s="105"/>
      <c r="AS794" s="105"/>
      <c r="AT794" s="105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  <c r="AA795" s="105"/>
      <c r="AB795" s="105"/>
      <c r="AC795" s="105"/>
      <c r="AD795" s="105"/>
      <c r="AE795" s="105"/>
      <c r="AF795" s="105"/>
      <c r="AG795" s="105"/>
      <c r="AH795" s="105"/>
      <c r="AI795" s="105"/>
      <c r="AJ795" s="105"/>
      <c r="AK795" s="105"/>
      <c r="AL795" s="105"/>
      <c r="AM795" s="105"/>
      <c r="AN795" s="105"/>
      <c r="AO795" s="105"/>
      <c r="AP795" s="105"/>
      <c r="AQ795" s="105"/>
      <c r="AR795" s="105"/>
      <c r="AS795" s="105"/>
      <c r="AT795" s="105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  <c r="AA796" s="105"/>
      <c r="AB796" s="105"/>
      <c r="AC796" s="105"/>
      <c r="AD796" s="105"/>
      <c r="AE796" s="105"/>
      <c r="AF796" s="105"/>
      <c r="AG796" s="105"/>
      <c r="AH796" s="105"/>
      <c r="AI796" s="105"/>
      <c r="AJ796" s="105"/>
      <c r="AK796" s="105"/>
      <c r="AL796" s="105"/>
      <c r="AM796" s="105"/>
      <c r="AN796" s="105"/>
      <c r="AO796" s="105"/>
      <c r="AP796" s="105"/>
      <c r="AQ796" s="105"/>
      <c r="AR796" s="105"/>
      <c r="AS796" s="105"/>
      <c r="AT796" s="105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  <c r="AA797" s="105"/>
      <c r="AB797" s="105"/>
      <c r="AC797" s="105"/>
      <c r="AD797" s="105"/>
      <c r="AE797" s="105"/>
      <c r="AF797" s="105"/>
      <c r="AG797" s="105"/>
      <c r="AH797" s="105"/>
      <c r="AI797" s="105"/>
      <c r="AJ797" s="105"/>
      <c r="AK797" s="105"/>
      <c r="AL797" s="105"/>
      <c r="AM797" s="105"/>
      <c r="AN797" s="105"/>
      <c r="AO797" s="105"/>
      <c r="AP797" s="105"/>
      <c r="AQ797" s="105"/>
      <c r="AR797" s="105"/>
      <c r="AS797" s="105"/>
      <c r="AT797" s="105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  <c r="AA798" s="105"/>
      <c r="AB798" s="105"/>
      <c r="AC798" s="105"/>
      <c r="AD798" s="105"/>
      <c r="AE798" s="105"/>
      <c r="AF798" s="105"/>
      <c r="AG798" s="105"/>
      <c r="AH798" s="105"/>
      <c r="AI798" s="105"/>
      <c r="AJ798" s="105"/>
      <c r="AK798" s="105"/>
      <c r="AL798" s="105"/>
      <c r="AM798" s="105"/>
      <c r="AN798" s="105"/>
      <c r="AO798" s="105"/>
      <c r="AP798" s="105"/>
      <c r="AQ798" s="105"/>
      <c r="AR798" s="105"/>
      <c r="AS798" s="105"/>
      <c r="AT798" s="105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  <c r="AA799" s="105"/>
      <c r="AB799" s="105"/>
      <c r="AC799" s="105"/>
      <c r="AD799" s="105"/>
      <c r="AE799" s="105"/>
      <c r="AF799" s="105"/>
      <c r="AG799" s="105"/>
      <c r="AH799" s="105"/>
      <c r="AI799" s="105"/>
      <c r="AJ799" s="105"/>
      <c r="AK799" s="105"/>
      <c r="AL799" s="105"/>
      <c r="AM799" s="105"/>
      <c r="AN799" s="105"/>
      <c r="AO799" s="105"/>
      <c r="AP799" s="105"/>
      <c r="AQ799" s="105"/>
      <c r="AR799" s="105"/>
      <c r="AS799" s="105"/>
      <c r="AT799" s="105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  <c r="AA800" s="105"/>
      <c r="AB800" s="105"/>
      <c r="AC800" s="105"/>
      <c r="AD800" s="105"/>
      <c r="AE800" s="105"/>
      <c r="AF800" s="105"/>
      <c r="AG800" s="105"/>
      <c r="AH800" s="105"/>
      <c r="AI800" s="105"/>
      <c r="AJ800" s="105"/>
      <c r="AK800" s="105"/>
      <c r="AL800" s="105"/>
      <c r="AM800" s="105"/>
      <c r="AN800" s="105"/>
      <c r="AO800" s="105"/>
      <c r="AP800" s="105"/>
      <c r="AQ800" s="105"/>
      <c r="AR800" s="105"/>
      <c r="AS800" s="105"/>
      <c r="AT800" s="105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  <c r="AA801" s="105"/>
      <c r="AB801" s="105"/>
      <c r="AC801" s="105"/>
      <c r="AD801" s="105"/>
      <c r="AE801" s="105"/>
      <c r="AF801" s="105"/>
      <c r="AG801" s="105"/>
      <c r="AH801" s="105"/>
      <c r="AI801" s="105"/>
      <c r="AJ801" s="105"/>
      <c r="AK801" s="105"/>
      <c r="AL801" s="105"/>
      <c r="AM801" s="105"/>
      <c r="AN801" s="105"/>
      <c r="AO801" s="105"/>
      <c r="AP801" s="105"/>
      <c r="AQ801" s="105"/>
      <c r="AR801" s="105"/>
      <c r="AS801" s="105"/>
      <c r="AT801" s="105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  <c r="AA802" s="105"/>
      <c r="AB802" s="105"/>
      <c r="AC802" s="105"/>
      <c r="AD802" s="105"/>
      <c r="AE802" s="105"/>
      <c r="AF802" s="105"/>
      <c r="AG802" s="105"/>
      <c r="AH802" s="105"/>
      <c r="AI802" s="105"/>
      <c r="AJ802" s="105"/>
      <c r="AK802" s="105"/>
      <c r="AL802" s="105"/>
      <c r="AM802" s="105"/>
      <c r="AN802" s="105"/>
      <c r="AO802" s="105"/>
      <c r="AP802" s="105"/>
      <c r="AQ802" s="105"/>
      <c r="AR802" s="105"/>
      <c r="AS802" s="105"/>
      <c r="AT802" s="105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  <c r="AA803" s="105"/>
      <c r="AB803" s="105"/>
      <c r="AC803" s="105"/>
      <c r="AD803" s="105"/>
      <c r="AE803" s="105"/>
      <c r="AF803" s="105"/>
      <c r="AG803" s="105"/>
      <c r="AH803" s="105"/>
      <c r="AI803" s="105"/>
      <c r="AJ803" s="105"/>
      <c r="AK803" s="105"/>
      <c r="AL803" s="105"/>
      <c r="AM803" s="105"/>
      <c r="AN803" s="105"/>
      <c r="AO803" s="105"/>
      <c r="AP803" s="105"/>
      <c r="AQ803" s="105"/>
      <c r="AR803" s="105"/>
      <c r="AS803" s="105"/>
      <c r="AT803" s="105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  <c r="AA804" s="105"/>
      <c r="AB804" s="105"/>
      <c r="AC804" s="105"/>
      <c r="AD804" s="105"/>
      <c r="AE804" s="105"/>
      <c r="AF804" s="105"/>
      <c r="AG804" s="105"/>
      <c r="AH804" s="105"/>
      <c r="AI804" s="105"/>
      <c r="AJ804" s="105"/>
      <c r="AK804" s="105"/>
      <c r="AL804" s="105"/>
      <c r="AM804" s="105"/>
      <c r="AN804" s="105"/>
      <c r="AO804" s="105"/>
      <c r="AP804" s="105"/>
      <c r="AQ804" s="105"/>
      <c r="AR804" s="105"/>
      <c r="AS804" s="105"/>
      <c r="AT804" s="105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  <c r="AA805" s="105"/>
      <c r="AB805" s="105"/>
      <c r="AC805" s="105"/>
      <c r="AD805" s="105"/>
      <c r="AE805" s="105"/>
      <c r="AF805" s="105"/>
      <c r="AG805" s="105"/>
      <c r="AH805" s="105"/>
      <c r="AI805" s="105"/>
      <c r="AJ805" s="105"/>
      <c r="AK805" s="105"/>
      <c r="AL805" s="105"/>
      <c r="AM805" s="105"/>
      <c r="AN805" s="105"/>
      <c r="AO805" s="105"/>
      <c r="AP805" s="105"/>
      <c r="AQ805" s="105"/>
      <c r="AR805" s="105"/>
      <c r="AS805" s="105"/>
      <c r="AT805" s="105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  <c r="AA806" s="105"/>
      <c r="AB806" s="105"/>
      <c r="AC806" s="105"/>
      <c r="AD806" s="105"/>
      <c r="AE806" s="105"/>
      <c r="AF806" s="105"/>
      <c r="AG806" s="105"/>
      <c r="AH806" s="105"/>
      <c r="AI806" s="105"/>
      <c r="AJ806" s="105"/>
      <c r="AK806" s="105"/>
      <c r="AL806" s="105"/>
      <c r="AM806" s="105"/>
      <c r="AN806" s="105"/>
      <c r="AO806" s="105"/>
      <c r="AP806" s="105"/>
      <c r="AQ806" s="105"/>
      <c r="AR806" s="105"/>
      <c r="AS806" s="105"/>
      <c r="AT806" s="105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  <c r="AA807" s="105"/>
      <c r="AB807" s="105"/>
      <c r="AC807" s="105"/>
      <c r="AD807" s="105"/>
      <c r="AE807" s="105"/>
      <c r="AF807" s="105"/>
      <c r="AG807" s="105"/>
      <c r="AH807" s="105"/>
      <c r="AI807" s="105"/>
      <c r="AJ807" s="105"/>
      <c r="AK807" s="105"/>
      <c r="AL807" s="105"/>
      <c r="AM807" s="105"/>
      <c r="AN807" s="105"/>
      <c r="AO807" s="105"/>
      <c r="AP807" s="105"/>
      <c r="AQ807" s="105"/>
      <c r="AR807" s="105"/>
      <c r="AS807" s="105"/>
      <c r="AT807" s="105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  <c r="AA808" s="105"/>
      <c r="AB808" s="105"/>
      <c r="AC808" s="105"/>
      <c r="AD808" s="105"/>
      <c r="AE808" s="105"/>
      <c r="AF808" s="105"/>
      <c r="AG808" s="105"/>
      <c r="AH808" s="105"/>
      <c r="AI808" s="105"/>
      <c r="AJ808" s="105"/>
      <c r="AK808" s="105"/>
      <c r="AL808" s="105"/>
      <c r="AM808" s="105"/>
      <c r="AN808" s="105"/>
      <c r="AO808" s="105"/>
      <c r="AP808" s="105"/>
      <c r="AQ808" s="105"/>
      <c r="AR808" s="105"/>
      <c r="AS808" s="105"/>
      <c r="AT808" s="105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  <c r="AA809" s="105"/>
      <c r="AB809" s="105"/>
      <c r="AC809" s="105"/>
      <c r="AD809" s="105"/>
      <c r="AE809" s="105"/>
      <c r="AF809" s="105"/>
      <c r="AG809" s="105"/>
      <c r="AH809" s="105"/>
      <c r="AI809" s="105"/>
      <c r="AJ809" s="105"/>
      <c r="AK809" s="105"/>
      <c r="AL809" s="105"/>
      <c r="AM809" s="105"/>
      <c r="AN809" s="105"/>
      <c r="AO809" s="105"/>
      <c r="AP809" s="105"/>
      <c r="AQ809" s="105"/>
      <c r="AR809" s="105"/>
      <c r="AS809" s="105"/>
      <c r="AT809" s="105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  <c r="AA810" s="105"/>
      <c r="AB810" s="105"/>
      <c r="AC810" s="105"/>
      <c r="AD810" s="105"/>
      <c r="AE810" s="105"/>
      <c r="AF810" s="105"/>
      <c r="AG810" s="105"/>
      <c r="AH810" s="105"/>
      <c r="AI810" s="105"/>
      <c r="AJ810" s="105"/>
      <c r="AK810" s="105"/>
      <c r="AL810" s="105"/>
      <c r="AM810" s="105"/>
      <c r="AN810" s="105"/>
      <c r="AO810" s="105"/>
      <c r="AP810" s="105"/>
      <c r="AQ810" s="105"/>
      <c r="AR810" s="105"/>
      <c r="AS810" s="105"/>
      <c r="AT810" s="105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  <c r="AA811" s="105"/>
      <c r="AB811" s="105"/>
      <c r="AC811" s="105"/>
      <c r="AD811" s="105"/>
      <c r="AE811" s="105"/>
      <c r="AF811" s="105"/>
      <c r="AG811" s="105"/>
      <c r="AH811" s="105"/>
      <c r="AI811" s="105"/>
      <c r="AJ811" s="105"/>
      <c r="AK811" s="105"/>
      <c r="AL811" s="105"/>
      <c r="AM811" s="105"/>
      <c r="AN811" s="105"/>
      <c r="AO811" s="105"/>
      <c r="AP811" s="105"/>
      <c r="AQ811" s="105"/>
      <c r="AR811" s="105"/>
      <c r="AS811" s="105"/>
      <c r="AT811" s="105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  <c r="AA812" s="105"/>
      <c r="AB812" s="105"/>
      <c r="AC812" s="105"/>
      <c r="AD812" s="105"/>
      <c r="AE812" s="105"/>
      <c r="AF812" s="105"/>
      <c r="AG812" s="105"/>
      <c r="AH812" s="105"/>
      <c r="AI812" s="105"/>
      <c r="AJ812" s="105"/>
      <c r="AK812" s="105"/>
      <c r="AL812" s="105"/>
      <c r="AM812" s="105"/>
      <c r="AN812" s="105"/>
      <c r="AO812" s="105"/>
      <c r="AP812" s="105"/>
      <c r="AQ812" s="105"/>
      <c r="AR812" s="105"/>
      <c r="AS812" s="105"/>
      <c r="AT812" s="105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  <c r="AA813" s="105"/>
      <c r="AB813" s="105"/>
      <c r="AC813" s="105"/>
      <c r="AD813" s="105"/>
      <c r="AE813" s="105"/>
      <c r="AF813" s="105"/>
      <c r="AG813" s="105"/>
      <c r="AH813" s="105"/>
      <c r="AI813" s="105"/>
      <c r="AJ813" s="105"/>
      <c r="AK813" s="105"/>
      <c r="AL813" s="105"/>
      <c r="AM813" s="105"/>
      <c r="AN813" s="105"/>
      <c r="AO813" s="105"/>
      <c r="AP813" s="105"/>
      <c r="AQ813" s="105"/>
      <c r="AR813" s="105"/>
      <c r="AS813" s="105"/>
      <c r="AT813" s="105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  <c r="AA814" s="105"/>
      <c r="AB814" s="105"/>
      <c r="AC814" s="105"/>
      <c r="AD814" s="105"/>
      <c r="AE814" s="105"/>
      <c r="AF814" s="105"/>
      <c r="AG814" s="105"/>
      <c r="AH814" s="105"/>
      <c r="AI814" s="105"/>
      <c r="AJ814" s="105"/>
      <c r="AK814" s="105"/>
      <c r="AL814" s="105"/>
      <c r="AM814" s="105"/>
      <c r="AN814" s="105"/>
      <c r="AO814" s="105"/>
      <c r="AP814" s="105"/>
      <c r="AQ814" s="105"/>
      <c r="AR814" s="105"/>
      <c r="AS814" s="105"/>
      <c r="AT814" s="105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  <c r="AA815" s="105"/>
      <c r="AB815" s="105"/>
      <c r="AC815" s="105"/>
      <c r="AD815" s="105"/>
      <c r="AE815" s="105"/>
      <c r="AF815" s="105"/>
      <c r="AG815" s="105"/>
      <c r="AH815" s="105"/>
      <c r="AI815" s="105"/>
      <c r="AJ815" s="105"/>
      <c r="AK815" s="105"/>
      <c r="AL815" s="105"/>
      <c r="AM815" s="105"/>
      <c r="AN815" s="105"/>
      <c r="AO815" s="105"/>
      <c r="AP815" s="105"/>
      <c r="AQ815" s="105"/>
      <c r="AR815" s="105"/>
      <c r="AS815" s="105"/>
      <c r="AT815" s="105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  <c r="AA816" s="105"/>
      <c r="AB816" s="105"/>
      <c r="AC816" s="105"/>
      <c r="AD816" s="105"/>
      <c r="AE816" s="105"/>
      <c r="AF816" s="105"/>
      <c r="AG816" s="105"/>
      <c r="AH816" s="105"/>
      <c r="AI816" s="105"/>
      <c r="AJ816" s="105"/>
      <c r="AK816" s="105"/>
      <c r="AL816" s="105"/>
      <c r="AM816" s="105"/>
      <c r="AN816" s="105"/>
      <c r="AO816" s="105"/>
      <c r="AP816" s="105"/>
      <c r="AQ816" s="105"/>
      <c r="AR816" s="105"/>
      <c r="AS816" s="105"/>
      <c r="AT816" s="105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  <c r="AA817" s="105"/>
      <c r="AB817" s="105"/>
      <c r="AC817" s="105"/>
      <c r="AD817" s="105"/>
      <c r="AE817" s="105"/>
      <c r="AF817" s="105"/>
      <c r="AG817" s="105"/>
      <c r="AH817" s="105"/>
      <c r="AI817" s="105"/>
      <c r="AJ817" s="105"/>
      <c r="AK817" s="105"/>
      <c r="AL817" s="105"/>
      <c r="AM817" s="105"/>
      <c r="AN817" s="105"/>
      <c r="AO817" s="105"/>
      <c r="AP817" s="105"/>
      <c r="AQ817" s="105"/>
      <c r="AR817" s="105"/>
      <c r="AS817" s="105"/>
      <c r="AT817" s="105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  <c r="AA818" s="105"/>
      <c r="AB818" s="105"/>
      <c r="AC818" s="105"/>
      <c r="AD818" s="105"/>
      <c r="AE818" s="105"/>
      <c r="AF818" s="105"/>
      <c r="AG818" s="105"/>
      <c r="AH818" s="105"/>
      <c r="AI818" s="105"/>
      <c r="AJ818" s="105"/>
      <c r="AK818" s="105"/>
      <c r="AL818" s="105"/>
      <c r="AM818" s="105"/>
      <c r="AN818" s="105"/>
      <c r="AO818" s="105"/>
      <c r="AP818" s="105"/>
      <c r="AQ818" s="105"/>
      <c r="AR818" s="105"/>
      <c r="AS818" s="105"/>
      <c r="AT818" s="105"/>
      <c r="AU818" s="105"/>
      <c r="AV818" s="105"/>
      <c r="AW818" s="105"/>
      <c r="AX818" s="105"/>
      <c r="AY818" s="105"/>
      <c r="AZ818" s="105"/>
      <c r="BA818" s="105"/>
      <c r="BB818" s="105"/>
      <c r="BC818" s="105"/>
      <c r="BD818" s="105"/>
      <c r="BE818" s="105"/>
      <c r="BF818" s="105"/>
      <c r="BG818" s="105"/>
      <c r="BH818" s="105"/>
      <c r="BI818" s="105"/>
      <c r="BJ818" s="105"/>
      <c r="BK818" s="105"/>
      <c r="BL818" s="105"/>
      <c r="BM818" s="105"/>
      <c r="BN818" s="105"/>
      <c r="BO818" s="105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  <c r="AA819" s="105"/>
      <c r="AB819" s="105"/>
      <c r="AC819" s="105"/>
      <c r="AD819" s="105"/>
      <c r="AE819" s="105"/>
      <c r="AF819" s="105"/>
      <c r="AG819" s="105"/>
      <c r="AH819" s="105"/>
      <c r="AI819" s="105"/>
      <c r="AJ819" s="105"/>
      <c r="AK819" s="105"/>
      <c r="AL819" s="105"/>
      <c r="AM819" s="105"/>
      <c r="AN819" s="105"/>
      <c r="AO819" s="105"/>
      <c r="AP819" s="105"/>
      <c r="AQ819" s="105"/>
      <c r="AR819" s="105"/>
      <c r="AS819" s="105"/>
      <c r="AT819" s="105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  <c r="AA820" s="105"/>
      <c r="AB820" s="105"/>
      <c r="AC820" s="105"/>
      <c r="AD820" s="105"/>
      <c r="AE820" s="105"/>
      <c r="AF820" s="105"/>
      <c r="AG820" s="105"/>
      <c r="AH820" s="105"/>
      <c r="AI820" s="105"/>
      <c r="AJ820" s="105"/>
      <c r="AK820" s="105"/>
      <c r="AL820" s="105"/>
      <c r="AM820" s="105"/>
      <c r="AN820" s="105"/>
      <c r="AO820" s="105"/>
      <c r="AP820" s="105"/>
      <c r="AQ820" s="105"/>
      <c r="AR820" s="105"/>
      <c r="AS820" s="105"/>
      <c r="AT820" s="105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  <c r="AA821" s="105"/>
      <c r="AB821" s="105"/>
      <c r="AC821" s="105"/>
      <c r="AD821" s="105"/>
      <c r="AE821" s="105"/>
      <c r="AF821" s="105"/>
      <c r="AG821" s="105"/>
      <c r="AH821" s="105"/>
      <c r="AI821" s="105"/>
      <c r="AJ821" s="105"/>
      <c r="AK821" s="105"/>
      <c r="AL821" s="105"/>
      <c r="AM821" s="105"/>
      <c r="AN821" s="105"/>
      <c r="AO821" s="105"/>
      <c r="AP821" s="105"/>
      <c r="AQ821" s="105"/>
      <c r="AR821" s="105"/>
      <c r="AS821" s="105"/>
      <c r="AT821" s="105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  <c r="AA822" s="105"/>
      <c r="AB822" s="105"/>
      <c r="AC822" s="105"/>
      <c r="AD822" s="105"/>
      <c r="AE822" s="105"/>
      <c r="AF822" s="105"/>
      <c r="AG822" s="105"/>
      <c r="AH822" s="105"/>
      <c r="AI822" s="105"/>
      <c r="AJ822" s="105"/>
      <c r="AK822" s="105"/>
      <c r="AL822" s="105"/>
      <c r="AM822" s="105"/>
      <c r="AN822" s="105"/>
      <c r="AO822" s="105"/>
      <c r="AP822" s="105"/>
      <c r="AQ822" s="105"/>
      <c r="AR822" s="105"/>
      <c r="AS822" s="105"/>
      <c r="AT822" s="105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  <c r="AA823" s="105"/>
      <c r="AB823" s="105"/>
      <c r="AC823" s="105"/>
      <c r="AD823" s="105"/>
      <c r="AE823" s="105"/>
      <c r="AF823" s="105"/>
      <c r="AG823" s="105"/>
      <c r="AH823" s="105"/>
      <c r="AI823" s="105"/>
      <c r="AJ823" s="105"/>
      <c r="AK823" s="105"/>
      <c r="AL823" s="105"/>
      <c r="AM823" s="105"/>
      <c r="AN823" s="105"/>
      <c r="AO823" s="105"/>
      <c r="AP823" s="105"/>
      <c r="AQ823" s="105"/>
      <c r="AR823" s="105"/>
      <c r="AS823" s="105"/>
      <c r="AT823" s="105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  <c r="AA824" s="105"/>
      <c r="AB824" s="105"/>
      <c r="AC824" s="105"/>
      <c r="AD824" s="105"/>
      <c r="AE824" s="105"/>
      <c r="AF824" s="105"/>
      <c r="AG824" s="105"/>
      <c r="AH824" s="105"/>
      <c r="AI824" s="105"/>
      <c r="AJ824" s="105"/>
      <c r="AK824" s="105"/>
      <c r="AL824" s="105"/>
      <c r="AM824" s="105"/>
      <c r="AN824" s="105"/>
      <c r="AO824" s="105"/>
      <c r="AP824" s="105"/>
      <c r="AQ824" s="105"/>
      <c r="AR824" s="105"/>
      <c r="AS824" s="105"/>
      <c r="AT824" s="105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  <c r="AA825" s="105"/>
      <c r="AB825" s="105"/>
      <c r="AC825" s="105"/>
      <c r="AD825" s="105"/>
      <c r="AE825" s="105"/>
      <c r="AF825" s="105"/>
      <c r="AG825" s="105"/>
      <c r="AH825" s="105"/>
      <c r="AI825" s="105"/>
      <c r="AJ825" s="105"/>
      <c r="AK825" s="105"/>
      <c r="AL825" s="105"/>
      <c r="AM825" s="105"/>
      <c r="AN825" s="105"/>
      <c r="AO825" s="105"/>
      <c r="AP825" s="105"/>
      <c r="AQ825" s="105"/>
      <c r="AR825" s="105"/>
      <c r="AS825" s="105"/>
      <c r="AT825" s="105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  <c r="AA826" s="105"/>
      <c r="AB826" s="105"/>
      <c r="AC826" s="105"/>
      <c r="AD826" s="105"/>
      <c r="AE826" s="105"/>
      <c r="AF826" s="105"/>
      <c r="AG826" s="105"/>
      <c r="AH826" s="105"/>
      <c r="AI826" s="105"/>
      <c r="AJ826" s="105"/>
      <c r="AK826" s="105"/>
      <c r="AL826" s="105"/>
      <c r="AM826" s="105"/>
      <c r="AN826" s="105"/>
      <c r="AO826" s="105"/>
      <c r="AP826" s="105"/>
      <c r="AQ826" s="105"/>
      <c r="AR826" s="105"/>
      <c r="AS826" s="105"/>
      <c r="AT826" s="105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  <c r="AA827" s="105"/>
      <c r="AB827" s="105"/>
      <c r="AC827" s="105"/>
      <c r="AD827" s="105"/>
      <c r="AE827" s="105"/>
      <c r="AF827" s="105"/>
      <c r="AG827" s="105"/>
      <c r="AH827" s="105"/>
      <c r="AI827" s="105"/>
      <c r="AJ827" s="105"/>
      <c r="AK827" s="105"/>
      <c r="AL827" s="105"/>
      <c r="AM827" s="105"/>
      <c r="AN827" s="105"/>
      <c r="AO827" s="105"/>
      <c r="AP827" s="105"/>
      <c r="AQ827" s="105"/>
      <c r="AR827" s="105"/>
      <c r="AS827" s="105"/>
      <c r="AT827" s="105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  <c r="AA828" s="105"/>
      <c r="AB828" s="105"/>
      <c r="AC828" s="105"/>
      <c r="AD828" s="105"/>
      <c r="AE828" s="105"/>
      <c r="AF828" s="105"/>
      <c r="AG828" s="105"/>
      <c r="AH828" s="105"/>
      <c r="AI828" s="105"/>
      <c r="AJ828" s="105"/>
      <c r="AK828" s="105"/>
      <c r="AL828" s="105"/>
      <c r="AM828" s="105"/>
      <c r="AN828" s="105"/>
      <c r="AO828" s="105"/>
      <c r="AP828" s="105"/>
      <c r="AQ828" s="105"/>
      <c r="AR828" s="105"/>
      <c r="AS828" s="105"/>
      <c r="AT828" s="105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  <c r="AA829" s="105"/>
      <c r="AB829" s="105"/>
      <c r="AC829" s="105"/>
      <c r="AD829" s="105"/>
      <c r="AE829" s="105"/>
      <c r="AF829" s="105"/>
      <c r="AG829" s="105"/>
      <c r="AH829" s="105"/>
      <c r="AI829" s="105"/>
      <c r="AJ829" s="105"/>
      <c r="AK829" s="105"/>
      <c r="AL829" s="105"/>
      <c r="AM829" s="105"/>
      <c r="AN829" s="105"/>
      <c r="AO829" s="105"/>
      <c r="AP829" s="105"/>
      <c r="AQ829" s="105"/>
      <c r="AR829" s="105"/>
      <c r="AS829" s="105"/>
      <c r="AT829" s="105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  <c r="AA830" s="105"/>
      <c r="AB830" s="105"/>
      <c r="AC830" s="105"/>
      <c r="AD830" s="105"/>
      <c r="AE830" s="105"/>
      <c r="AF830" s="105"/>
      <c r="AG830" s="105"/>
      <c r="AH830" s="105"/>
      <c r="AI830" s="105"/>
      <c r="AJ830" s="105"/>
      <c r="AK830" s="105"/>
      <c r="AL830" s="105"/>
      <c r="AM830" s="105"/>
      <c r="AN830" s="105"/>
      <c r="AO830" s="105"/>
      <c r="AP830" s="105"/>
      <c r="AQ830" s="105"/>
      <c r="AR830" s="105"/>
      <c r="AS830" s="105"/>
      <c r="AT830" s="105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  <c r="AA831" s="105"/>
      <c r="AB831" s="105"/>
      <c r="AC831" s="105"/>
      <c r="AD831" s="105"/>
      <c r="AE831" s="105"/>
      <c r="AF831" s="105"/>
      <c r="AG831" s="105"/>
      <c r="AH831" s="105"/>
      <c r="AI831" s="105"/>
      <c r="AJ831" s="105"/>
      <c r="AK831" s="105"/>
      <c r="AL831" s="105"/>
      <c r="AM831" s="105"/>
      <c r="AN831" s="105"/>
      <c r="AO831" s="105"/>
      <c r="AP831" s="105"/>
      <c r="AQ831" s="105"/>
      <c r="AR831" s="105"/>
      <c r="AS831" s="105"/>
      <c r="AT831" s="105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  <c r="AA832" s="105"/>
      <c r="AB832" s="105"/>
      <c r="AC832" s="105"/>
      <c r="AD832" s="105"/>
      <c r="AE832" s="105"/>
      <c r="AF832" s="105"/>
      <c r="AG832" s="105"/>
      <c r="AH832" s="105"/>
      <c r="AI832" s="105"/>
      <c r="AJ832" s="105"/>
      <c r="AK832" s="105"/>
      <c r="AL832" s="105"/>
      <c r="AM832" s="105"/>
      <c r="AN832" s="105"/>
      <c r="AO832" s="105"/>
      <c r="AP832" s="105"/>
      <c r="AQ832" s="105"/>
      <c r="AR832" s="105"/>
      <c r="AS832" s="105"/>
      <c r="AT832" s="105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  <c r="AA833" s="105"/>
      <c r="AB833" s="105"/>
      <c r="AC833" s="105"/>
      <c r="AD833" s="105"/>
      <c r="AE833" s="105"/>
      <c r="AF833" s="105"/>
      <c r="AG833" s="105"/>
      <c r="AH833" s="105"/>
      <c r="AI833" s="105"/>
      <c r="AJ833" s="105"/>
      <c r="AK833" s="105"/>
      <c r="AL833" s="105"/>
      <c r="AM833" s="105"/>
      <c r="AN833" s="105"/>
      <c r="AO833" s="105"/>
      <c r="AP833" s="105"/>
      <c r="AQ833" s="105"/>
      <c r="AR833" s="105"/>
      <c r="AS833" s="105"/>
      <c r="AT833" s="105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  <c r="AA834" s="105"/>
      <c r="AB834" s="105"/>
      <c r="AC834" s="105"/>
      <c r="AD834" s="105"/>
      <c r="AE834" s="105"/>
      <c r="AF834" s="105"/>
      <c r="AG834" s="105"/>
      <c r="AH834" s="105"/>
      <c r="AI834" s="105"/>
      <c r="AJ834" s="105"/>
      <c r="AK834" s="105"/>
      <c r="AL834" s="105"/>
      <c r="AM834" s="105"/>
      <c r="AN834" s="105"/>
      <c r="AO834" s="105"/>
      <c r="AP834" s="105"/>
      <c r="AQ834" s="105"/>
      <c r="AR834" s="105"/>
      <c r="AS834" s="105"/>
      <c r="AT834" s="105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  <c r="AA835" s="105"/>
      <c r="AB835" s="105"/>
      <c r="AC835" s="105"/>
      <c r="AD835" s="105"/>
      <c r="AE835" s="105"/>
      <c r="AF835" s="105"/>
      <c r="AG835" s="105"/>
      <c r="AH835" s="105"/>
      <c r="AI835" s="105"/>
      <c r="AJ835" s="105"/>
      <c r="AK835" s="105"/>
      <c r="AL835" s="105"/>
      <c r="AM835" s="105"/>
      <c r="AN835" s="105"/>
      <c r="AO835" s="105"/>
      <c r="AP835" s="105"/>
      <c r="AQ835" s="105"/>
      <c r="AR835" s="105"/>
      <c r="AS835" s="105"/>
      <c r="AT835" s="105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  <c r="AA836" s="105"/>
      <c r="AB836" s="105"/>
      <c r="AC836" s="105"/>
      <c r="AD836" s="105"/>
      <c r="AE836" s="105"/>
      <c r="AF836" s="105"/>
      <c r="AG836" s="105"/>
      <c r="AH836" s="105"/>
      <c r="AI836" s="105"/>
      <c r="AJ836" s="105"/>
      <c r="AK836" s="105"/>
      <c r="AL836" s="105"/>
      <c r="AM836" s="105"/>
      <c r="AN836" s="105"/>
      <c r="AO836" s="105"/>
      <c r="AP836" s="105"/>
      <c r="AQ836" s="105"/>
      <c r="AR836" s="105"/>
      <c r="AS836" s="105"/>
      <c r="AT836" s="105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  <c r="AA837" s="105"/>
      <c r="AB837" s="105"/>
      <c r="AC837" s="105"/>
      <c r="AD837" s="105"/>
      <c r="AE837" s="105"/>
      <c r="AF837" s="105"/>
      <c r="AG837" s="105"/>
      <c r="AH837" s="105"/>
      <c r="AI837" s="105"/>
      <c r="AJ837" s="105"/>
      <c r="AK837" s="105"/>
      <c r="AL837" s="105"/>
      <c r="AM837" s="105"/>
      <c r="AN837" s="105"/>
      <c r="AO837" s="105"/>
      <c r="AP837" s="105"/>
      <c r="AQ837" s="105"/>
      <c r="AR837" s="105"/>
      <c r="AS837" s="105"/>
      <c r="AT837" s="105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  <c r="AA838" s="105"/>
      <c r="AB838" s="105"/>
      <c r="AC838" s="105"/>
      <c r="AD838" s="105"/>
      <c r="AE838" s="105"/>
      <c r="AF838" s="105"/>
      <c r="AG838" s="105"/>
      <c r="AH838" s="105"/>
      <c r="AI838" s="105"/>
      <c r="AJ838" s="105"/>
      <c r="AK838" s="105"/>
      <c r="AL838" s="105"/>
      <c r="AM838" s="105"/>
      <c r="AN838" s="105"/>
      <c r="AO838" s="105"/>
      <c r="AP838" s="105"/>
      <c r="AQ838" s="105"/>
      <c r="AR838" s="105"/>
      <c r="AS838" s="105"/>
      <c r="AT838" s="105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  <c r="AA839" s="105"/>
      <c r="AB839" s="105"/>
      <c r="AC839" s="105"/>
      <c r="AD839" s="105"/>
      <c r="AE839" s="105"/>
      <c r="AF839" s="105"/>
      <c r="AG839" s="105"/>
      <c r="AH839" s="105"/>
      <c r="AI839" s="105"/>
      <c r="AJ839" s="105"/>
      <c r="AK839" s="105"/>
      <c r="AL839" s="105"/>
      <c r="AM839" s="105"/>
      <c r="AN839" s="105"/>
      <c r="AO839" s="105"/>
      <c r="AP839" s="105"/>
      <c r="AQ839" s="105"/>
      <c r="AR839" s="105"/>
      <c r="AS839" s="105"/>
      <c r="AT839" s="105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  <c r="AA840" s="105"/>
      <c r="AB840" s="105"/>
      <c r="AC840" s="105"/>
      <c r="AD840" s="105"/>
      <c r="AE840" s="105"/>
      <c r="AF840" s="105"/>
      <c r="AG840" s="105"/>
      <c r="AH840" s="105"/>
      <c r="AI840" s="105"/>
      <c r="AJ840" s="105"/>
      <c r="AK840" s="105"/>
      <c r="AL840" s="105"/>
      <c r="AM840" s="105"/>
      <c r="AN840" s="105"/>
      <c r="AO840" s="105"/>
      <c r="AP840" s="105"/>
      <c r="AQ840" s="105"/>
      <c r="AR840" s="105"/>
      <c r="AS840" s="105"/>
      <c r="AT840" s="105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  <c r="AA841" s="105"/>
      <c r="AB841" s="105"/>
      <c r="AC841" s="105"/>
      <c r="AD841" s="105"/>
      <c r="AE841" s="105"/>
      <c r="AF841" s="105"/>
      <c r="AG841" s="105"/>
      <c r="AH841" s="105"/>
      <c r="AI841" s="105"/>
      <c r="AJ841" s="105"/>
      <c r="AK841" s="105"/>
      <c r="AL841" s="105"/>
      <c r="AM841" s="105"/>
      <c r="AN841" s="105"/>
      <c r="AO841" s="105"/>
      <c r="AP841" s="105"/>
      <c r="AQ841" s="105"/>
      <c r="AR841" s="105"/>
      <c r="AS841" s="105"/>
      <c r="AT841" s="105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  <c r="AA842" s="105"/>
      <c r="AB842" s="105"/>
      <c r="AC842" s="105"/>
      <c r="AD842" s="105"/>
      <c r="AE842" s="105"/>
      <c r="AF842" s="105"/>
      <c r="AG842" s="105"/>
      <c r="AH842" s="105"/>
      <c r="AI842" s="105"/>
      <c r="AJ842" s="105"/>
      <c r="AK842" s="105"/>
      <c r="AL842" s="105"/>
      <c r="AM842" s="105"/>
      <c r="AN842" s="105"/>
      <c r="AO842" s="105"/>
      <c r="AP842" s="105"/>
      <c r="AQ842" s="105"/>
      <c r="AR842" s="105"/>
      <c r="AS842" s="105"/>
      <c r="AT842" s="105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  <c r="AA843" s="105"/>
      <c r="AB843" s="105"/>
      <c r="AC843" s="105"/>
      <c r="AD843" s="105"/>
      <c r="AE843" s="105"/>
      <c r="AF843" s="105"/>
      <c r="AG843" s="105"/>
      <c r="AH843" s="105"/>
      <c r="AI843" s="105"/>
      <c r="AJ843" s="105"/>
      <c r="AK843" s="105"/>
      <c r="AL843" s="105"/>
      <c r="AM843" s="105"/>
      <c r="AN843" s="105"/>
      <c r="AO843" s="105"/>
      <c r="AP843" s="105"/>
      <c r="AQ843" s="105"/>
      <c r="AR843" s="105"/>
      <c r="AS843" s="105"/>
      <c r="AT843" s="105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  <c r="AA844" s="105"/>
      <c r="AB844" s="105"/>
      <c r="AC844" s="105"/>
      <c r="AD844" s="105"/>
      <c r="AE844" s="105"/>
      <c r="AF844" s="105"/>
      <c r="AG844" s="105"/>
      <c r="AH844" s="105"/>
      <c r="AI844" s="105"/>
      <c r="AJ844" s="105"/>
      <c r="AK844" s="105"/>
      <c r="AL844" s="105"/>
      <c r="AM844" s="105"/>
      <c r="AN844" s="105"/>
      <c r="AO844" s="105"/>
      <c r="AP844" s="105"/>
      <c r="AQ844" s="105"/>
      <c r="AR844" s="105"/>
      <c r="AS844" s="105"/>
      <c r="AT844" s="105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  <c r="AA845" s="105"/>
      <c r="AB845" s="105"/>
      <c r="AC845" s="105"/>
      <c r="AD845" s="105"/>
      <c r="AE845" s="105"/>
      <c r="AF845" s="105"/>
      <c r="AG845" s="105"/>
      <c r="AH845" s="105"/>
      <c r="AI845" s="105"/>
      <c r="AJ845" s="105"/>
      <c r="AK845" s="105"/>
      <c r="AL845" s="105"/>
      <c r="AM845" s="105"/>
      <c r="AN845" s="105"/>
      <c r="AO845" s="105"/>
      <c r="AP845" s="105"/>
      <c r="AQ845" s="105"/>
      <c r="AR845" s="105"/>
      <c r="AS845" s="105"/>
      <c r="AT845" s="105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  <c r="AA846" s="105"/>
      <c r="AB846" s="105"/>
      <c r="AC846" s="105"/>
      <c r="AD846" s="105"/>
      <c r="AE846" s="105"/>
      <c r="AF846" s="105"/>
      <c r="AG846" s="105"/>
      <c r="AH846" s="105"/>
      <c r="AI846" s="105"/>
      <c r="AJ846" s="105"/>
      <c r="AK846" s="105"/>
      <c r="AL846" s="105"/>
      <c r="AM846" s="105"/>
      <c r="AN846" s="105"/>
      <c r="AO846" s="105"/>
      <c r="AP846" s="105"/>
      <c r="AQ846" s="105"/>
      <c r="AR846" s="105"/>
      <c r="AS846" s="105"/>
      <c r="AT846" s="105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  <c r="AA847" s="105"/>
      <c r="AB847" s="105"/>
      <c r="AC847" s="105"/>
      <c r="AD847" s="105"/>
      <c r="AE847" s="105"/>
      <c r="AF847" s="105"/>
      <c r="AG847" s="105"/>
      <c r="AH847" s="105"/>
      <c r="AI847" s="105"/>
      <c r="AJ847" s="105"/>
      <c r="AK847" s="105"/>
      <c r="AL847" s="105"/>
      <c r="AM847" s="105"/>
      <c r="AN847" s="105"/>
      <c r="AO847" s="105"/>
      <c r="AP847" s="105"/>
      <c r="AQ847" s="105"/>
      <c r="AR847" s="105"/>
      <c r="AS847" s="105"/>
      <c r="AT847" s="105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  <c r="AA848" s="105"/>
      <c r="AB848" s="105"/>
      <c r="AC848" s="105"/>
      <c r="AD848" s="105"/>
      <c r="AE848" s="105"/>
      <c r="AF848" s="105"/>
      <c r="AG848" s="105"/>
      <c r="AH848" s="105"/>
      <c r="AI848" s="105"/>
      <c r="AJ848" s="105"/>
      <c r="AK848" s="105"/>
      <c r="AL848" s="105"/>
      <c r="AM848" s="105"/>
      <c r="AN848" s="105"/>
      <c r="AO848" s="105"/>
      <c r="AP848" s="105"/>
      <c r="AQ848" s="105"/>
      <c r="AR848" s="105"/>
      <c r="AS848" s="105"/>
      <c r="AT848" s="105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  <c r="AA849" s="105"/>
      <c r="AB849" s="105"/>
      <c r="AC849" s="105"/>
      <c r="AD849" s="105"/>
      <c r="AE849" s="105"/>
      <c r="AF849" s="105"/>
      <c r="AG849" s="105"/>
      <c r="AH849" s="105"/>
      <c r="AI849" s="105"/>
      <c r="AJ849" s="105"/>
      <c r="AK849" s="105"/>
      <c r="AL849" s="105"/>
      <c r="AM849" s="105"/>
      <c r="AN849" s="105"/>
      <c r="AO849" s="105"/>
      <c r="AP849" s="105"/>
      <c r="AQ849" s="105"/>
      <c r="AR849" s="105"/>
      <c r="AS849" s="105"/>
      <c r="AT849" s="105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  <c r="AA850" s="105"/>
      <c r="AB850" s="105"/>
      <c r="AC850" s="105"/>
      <c r="AD850" s="105"/>
      <c r="AE850" s="105"/>
      <c r="AF850" s="105"/>
      <c r="AG850" s="105"/>
      <c r="AH850" s="105"/>
      <c r="AI850" s="105"/>
      <c r="AJ850" s="105"/>
      <c r="AK850" s="105"/>
      <c r="AL850" s="105"/>
      <c r="AM850" s="105"/>
      <c r="AN850" s="105"/>
      <c r="AO850" s="105"/>
      <c r="AP850" s="105"/>
      <c r="AQ850" s="105"/>
      <c r="AR850" s="105"/>
      <c r="AS850" s="105"/>
      <c r="AT850" s="105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  <c r="AA851" s="105"/>
      <c r="AB851" s="105"/>
      <c r="AC851" s="105"/>
      <c r="AD851" s="105"/>
      <c r="AE851" s="105"/>
      <c r="AF851" s="105"/>
      <c r="AG851" s="105"/>
      <c r="AH851" s="105"/>
      <c r="AI851" s="105"/>
      <c r="AJ851" s="105"/>
      <c r="AK851" s="105"/>
      <c r="AL851" s="105"/>
      <c r="AM851" s="105"/>
      <c r="AN851" s="105"/>
      <c r="AO851" s="105"/>
      <c r="AP851" s="105"/>
      <c r="AQ851" s="105"/>
      <c r="AR851" s="105"/>
      <c r="AS851" s="105"/>
      <c r="AT851" s="105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  <c r="AA852" s="105"/>
      <c r="AB852" s="105"/>
      <c r="AC852" s="105"/>
      <c r="AD852" s="105"/>
      <c r="AE852" s="105"/>
      <c r="AF852" s="105"/>
      <c r="AG852" s="105"/>
      <c r="AH852" s="105"/>
      <c r="AI852" s="105"/>
      <c r="AJ852" s="105"/>
      <c r="AK852" s="105"/>
      <c r="AL852" s="105"/>
      <c r="AM852" s="105"/>
      <c r="AN852" s="105"/>
      <c r="AO852" s="105"/>
      <c r="AP852" s="105"/>
      <c r="AQ852" s="105"/>
      <c r="AR852" s="105"/>
      <c r="AS852" s="105"/>
      <c r="AT852" s="105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  <c r="AA853" s="105"/>
      <c r="AB853" s="105"/>
      <c r="AC853" s="105"/>
      <c r="AD853" s="105"/>
      <c r="AE853" s="105"/>
      <c r="AF853" s="105"/>
      <c r="AG853" s="105"/>
      <c r="AH853" s="105"/>
      <c r="AI853" s="105"/>
      <c r="AJ853" s="105"/>
      <c r="AK853" s="105"/>
      <c r="AL853" s="105"/>
      <c r="AM853" s="105"/>
      <c r="AN853" s="105"/>
      <c r="AO853" s="105"/>
      <c r="AP853" s="105"/>
      <c r="AQ853" s="105"/>
      <c r="AR853" s="105"/>
      <c r="AS853" s="105"/>
      <c r="AT853" s="105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  <c r="AA854" s="105"/>
      <c r="AB854" s="105"/>
      <c r="AC854" s="105"/>
      <c r="AD854" s="105"/>
      <c r="AE854" s="105"/>
      <c r="AF854" s="105"/>
      <c r="AG854" s="105"/>
      <c r="AH854" s="105"/>
      <c r="AI854" s="105"/>
      <c r="AJ854" s="105"/>
      <c r="AK854" s="105"/>
      <c r="AL854" s="105"/>
      <c r="AM854" s="105"/>
      <c r="AN854" s="105"/>
      <c r="AO854" s="105"/>
      <c r="AP854" s="105"/>
      <c r="AQ854" s="105"/>
      <c r="AR854" s="105"/>
      <c r="AS854" s="105"/>
      <c r="AT854" s="105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  <c r="AA855" s="105"/>
      <c r="AB855" s="105"/>
      <c r="AC855" s="105"/>
      <c r="AD855" s="105"/>
      <c r="AE855" s="105"/>
      <c r="AF855" s="105"/>
      <c r="AG855" s="105"/>
      <c r="AH855" s="105"/>
      <c r="AI855" s="105"/>
      <c r="AJ855" s="105"/>
      <c r="AK855" s="105"/>
      <c r="AL855" s="105"/>
      <c r="AM855" s="105"/>
      <c r="AN855" s="105"/>
      <c r="AO855" s="105"/>
      <c r="AP855" s="105"/>
      <c r="AQ855" s="105"/>
      <c r="AR855" s="105"/>
      <c r="AS855" s="105"/>
      <c r="AT855" s="105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  <c r="AA856" s="105"/>
      <c r="AB856" s="105"/>
      <c r="AC856" s="105"/>
      <c r="AD856" s="105"/>
      <c r="AE856" s="105"/>
      <c r="AF856" s="105"/>
      <c r="AG856" s="105"/>
      <c r="AH856" s="105"/>
      <c r="AI856" s="105"/>
      <c r="AJ856" s="105"/>
      <c r="AK856" s="105"/>
      <c r="AL856" s="105"/>
      <c r="AM856" s="105"/>
      <c r="AN856" s="105"/>
      <c r="AO856" s="105"/>
      <c r="AP856" s="105"/>
      <c r="AQ856" s="105"/>
      <c r="AR856" s="105"/>
      <c r="AS856" s="105"/>
      <c r="AT856" s="105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  <c r="AA857" s="105"/>
      <c r="AB857" s="105"/>
      <c r="AC857" s="105"/>
      <c r="AD857" s="105"/>
      <c r="AE857" s="105"/>
      <c r="AF857" s="105"/>
      <c r="AG857" s="105"/>
      <c r="AH857" s="105"/>
      <c r="AI857" s="105"/>
      <c r="AJ857" s="105"/>
      <c r="AK857" s="105"/>
      <c r="AL857" s="105"/>
      <c r="AM857" s="105"/>
      <c r="AN857" s="105"/>
      <c r="AO857" s="105"/>
      <c r="AP857" s="105"/>
      <c r="AQ857" s="105"/>
      <c r="AR857" s="105"/>
      <c r="AS857" s="105"/>
      <c r="AT857" s="105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  <c r="AA858" s="105"/>
      <c r="AB858" s="105"/>
      <c r="AC858" s="105"/>
      <c r="AD858" s="105"/>
      <c r="AE858" s="105"/>
      <c r="AF858" s="105"/>
      <c r="AG858" s="105"/>
      <c r="AH858" s="105"/>
      <c r="AI858" s="105"/>
      <c r="AJ858" s="105"/>
      <c r="AK858" s="105"/>
      <c r="AL858" s="105"/>
      <c r="AM858" s="105"/>
      <c r="AN858" s="105"/>
      <c r="AO858" s="105"/>
      <c r="AP858" s="105"/>
      <c r="AQ858" s="105"/>
      <c r="AR858" s="105"/>
      <c r="AS858" s="105"/>
      <c r="AT858" s="105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  <c r="AA859" s="105"/>
      <c r="AB859" s="105"/>
      <c r="AC859" s="105"/>
      <c r="AD859" s="105"/>
      <c r="AE859" s="105"/>
      <c r="AF859" s="105"/>
      <c r="AG859" s="105"/>
      <c r="AH859" s="105"/>
      <c r="AI859" s="105"/>
      <c r="AJ859" s="105"/>
      <c r="AK859" s="105"/>
      <c r="AL859" s="105"/>
      <c r="AM859" s="105"/>
      <c r="AN859" s="105"/>
      <c r="AO859" s="105"/>
      <c r="AP859" s="105"/>
      <c r="AQ859" s="105"/>
      <c r="AR859" s="105"/>
      <c r="AS859" s="105"/>
      <c r="AT859" s="105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  <c r="AA860" s="105"/>
      <c r="AB860" s="105"/>
      <c r="AC860" s="105"/>
      <c r="AD860" s="105"/>
      <c r="AE860" s="105"/>
      <c r="AF860" s="105"/>
      <c r="AG860" s="105"/>
      <c r="AH860" s="105"/>
      <c r="AI860" s="105"/>
      <c r="AJ860" s="105"/>
      <c r="AK860" s="105"/>
      <c r="AL860" s="105"/>
      <c r="AM860" s="105"/>
      <c r="AN860" s="105"/>
      <c r="AO860" s="105"/>
      <c r="AP860" s="105"/>
      <c r="AQ860" s="105"/>
      <c r="AR860" s="105"/>
      <c r="AS860" s="105"/>
      <c r="AT860" s="105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  <c r="AA861" s="105"/>
      <c r="AB861" s="105"/>
      <c r="AC861" s="105"/>
      <c r="AD861" s="105"/>
      <c r="AE861" s="105"/>
      <c r="AF861" s="105"/>
      <c r="AG861" s="105"/>
      <c r="AH861" s="105"/>
      <c r="AI861" s="105"/>
      <c r="AJ861" s="105"/>
      <c r="AK861" s="105"/>
      <c r="AL861" s="105"/>
      <c r="AM861" s="105"/>
      <c r="AN861" s="105"/>
      <c r="AO861" s="105"/>
      <c r="AP861" s="105"/>
      <c r="AQ861" s="105"/>
      <c r="AR861" s="105"/>
      <c r="AS861" s="105"/>
      <c r="AT861" s="105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  <c r="AA862" s="105"/>
      <c r="AB862" s="105"/>
      <c r="AC862" s="105"/>
      <c r="AD862" s="105"/>
      <c r="AE862" s="105"/>
      <c r="AF862" s="105"/>
      <c r="AG862" s="105"/>
      <c r="AH862" s="105"/>
      <c r="AI862" s="105"/>
      <c r="AJ862" s="105"/>
      <c r="AK862" s="105"/>
      <c r="AL862" s="105"/>
      <c r="AM862" s="105"/>
      <c r="AN862" s="105"/>
      <c r="AO862" s="105"/>
      <c r="AP862" s="105"/>
      <c r="AQ862" s="105"/>
      <c r="AR862" s="105"/>
      <c r="AS862" s="105"/>
      <c r="AT862" s="105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  <c r="AA863" s="105"/>
      <c r="AB863" s="105"/>
      <c r="AC863" s="105"/>
      <c r="AD863" s="105"/>
      <c r="AE863" s="105"/>
      <c r="AF863" s="105"/>
      <c r="AG863" s="105"/>
      <c r="AH863" s="105"/>
      <c r="AI863" s="105"/>
      <c r="AJ863" s="105"/>
      <c r="AK863" s="105"/>
      <c r="AL863" s="105"/>
      <c r="AM863" s="105"/>
      <c r="AN863" s="105"/>
      <c r="AO863" s="105"/>
      <c r="AP863" s="105"/>
      <c r="AQ863" s="105"/>
      <c r="AR863" s="105"/>
      <c r="AS863" s="105"/>
      <c r="AT863" s="105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  <c r="AA864" s="105"/>
      <c r="AB864" s="105"/>
      <c r="AC864" s="105"/>
      <c r="AD864" s="105"/>
      <c r="AE864" s="105"/>
      <c r="AF864" s="105"/>
      <c r="AG864" s="105"/>
      <c r="AH864" s="105"/>
      <c r="AI864" s="105"/>
      <c r="AJ864" s="105"/>
      <c r="AK864" s="105"/>
      <c r="AL864" s="105"/>
      <c r="AM864" s="105"/>
      <c r="AN864" s="105"/>
      <c r="AO864" s="105"/>
      <c r="AP864" s="105"/>
      <c r="AQ864" s="105"/>
      <c r="AR864" s="105"/>
      <c r="AS864" s="105"/>
      <c r="AT864" s="105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  <c r="AA865" s="105"/>
      <c r="AB865" s="105"/>
      <c r="AC865" s="105"/>
      <c r="AD865" s="105"/>
      <c r="AE865" s="105"/>
      <c r="AF865" s="105"/>
      <c r="AG865" s="105"/>
      <c r="AH865" s="105"/>
      <c r="AI865" s="105"/>
      <c r="AJ865" s="105"/>
      <c r="AK865" s="105"/>
      <c r="AL865" s="105"/>
      <c r="AM865" s="105"/>
      <c r="AN865" s="105"/>
      <c r="AO865" s="105"/>
      <c r="AP865" s="105"/>
      <c r="AQ865" s="105"/>
      <c r="AR865" s="105"/>
      <c r="AS865" s="105"/>
      <c r="AT865" s="105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  <c r="AA866" s="105"/>
      <c r="AB866" s="105"/>
      <c r="AC866" s="105"/>
      <c r="AD866" s="105"/>
      <c r="AE866" s="105"/>
      <c r="AF866" s="105"/>
      <c r="AG866" s="105"/>
      <c r="AH866" s="105"/>
      <c r="AI866" s="105"/>
      <c r="AJ866" s="105"/>
      <c r="AK866" s="105"/>
      <c r="AL866" s="105"/>
      <c r="AM866" s="105"/>
      <c r="AN866" s="105"/>
      <c r="AO866" s="105"/>
      <c r="AP866" s="105"/>
      <c r="AQ866" s="105"/>
      <c r="AR866" s="105"/>
      <c r="AS866" s="105"/>
      <c r="AT866" s="105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  <c r="AA867" s="105"/>
      <c r="AB867" s="105"/>
      <c r="AC867" s="105"/>
      <c r="AD867" s="105"/>
      <c r="AE867" s="105"/>
      <c r="AF867" s="105"/>
      <c r="AG867" s="105"/>
      <c r="AH867" s="105"/>
      <c r="AI867" s="105"/>
      <c r="AJ867" s="105"/>
      <c r="AK867" s="105"/>
      <c r="AL867" s="105"/>
      <c r="AM867" s="105"/>
      <c r="AN867" s="105"/>
      <c r="AO867" s="105"/>
      <c r="AP867" s="105"/>
      <c r="AQ867" s="105"/>
      <c r="AR867" s="105"/>
      <c r="AS867" s="105"/>
      <c r="AT867" s="105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  <c r="AA868" s="105"/>
      <c r="AB868" s="105"/>
      <c r="AC868" s="105"/>
      <c r="AD868" s="105"/>
      <c r="AE868" s="105"/>
      <c r="AF868" s="105"/>
      <c r="AG868" s="105"/>
      <c r="AH868" s="105"/>
      <c r="AI868" s="105"/>
      <c r="AJ868" s="105"/>
      <c r="AK868" s="105"/>
      <c r="AL868" s="105"/>
      <c r="AM868" s="105"/>
      <c r="AN868" s="105"/>
      <c r="AO868" s="105"/>
      <c r="AP868" s="105"/>
      <c r="AQ868" s="105"/>
      <c r="AR868" s="105"/>
      <c r="AS868" s="105"/>
      <c r="AT868" s="105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  <c r="AA869" s="105"/>
      <c r="AB869" s="105"/>
      <c r="AC869" s="105"/>
      <c r="AD869" s="105"/>
      <c r="AE869" s="105"/>
      <c r="AF869" s="105"/>
      <c r="AG869" s="105"/>
      <c r="AH869" s="105"/>
      <c r="AI869" s="105"/>
      <c r="AJ869" s="105"/>
      <c r="AK869" s="105"/>
      <c r="AL869" s="105"/>
      <c r="AM869" s="105"/>
      <c r="AN869" s="105"/>
      <c r="AO869" s="105"/>
      <c r="AP869" s="105"/>
      <c r="AQ869" s="105"/>
      <c r="AR869" s="105"/>
      <c r="AS869" s="105"/>
      <c r="AT869" s="105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  <c r="AA870" s="105"/>
      <c r="AB870" s="105"/>
      <c r="AC870" s="105"/>
      <c r="AD870" s="105"/>
      <c r="AE870" s="105"/>
      <c r="AF870" s="105"/>
      <c r="AG870" s="105"/>
      <c r="AH870" s="105"/>
      <c r="AI870" s="105"/>
      <c r="AJ870" s="105"/>
      <c r="AK870" s="105"/>
      <c r="AL870" s="105"/>
      <c r="AM870" s="105"/>
      <c r="AN870" s="105"/>
      <c r="AO870" s="105"/>
      <c r="AP870" s="105"/>
      <c r="AQ870" s="105"/>
      <c r="AR870" s="105"/>
      <c r="AS870" s="105"/>
      <c r="AT870" s="105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  <c r="AA871" s="105"/>
      <c r="AB871" s="105"/>
      <c r="AC871" s="105"/>
      <c r="AD871" s="105"/>
      <c r="AE871" s="105"/>
      <c r="AF871" s="105"/>
      <c r="AG871" s="105"/>
      <c r="AH871" s="105"/>
      <c r="AI871" s="105"/>
      <c r="AJ871" s="105"/>
      <c r="AK871" s="105"/>
      <c r="AL871" s="105"/>
      <c r="AM871" s="105"/>
      <c r="AN871" s="105"/>
      <c r="AO871" s="105"/>
      <c r="AP871" s="105"/>
      <c r="AQ871" s="105"/>
      <c r="AR871" s="105"/>
      <c r="AS871" s="105"/>
      <c r="AT871" s="105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  <c r="AA872" s="105"/>
      <c r="AB872" s="105"/>
      <c r="AC872" s="105"/>
      <c r="AD872" s="105"/>
      <c r="AE872" s="105"/>
      <c r="AF872" s="105"/>
      <c r="AG872" s="105"/>
      <c r="AH872" s="105"/>
      <c r="AI872" s="105"/>
      <c r="AJ872" s="105"/>
      <c r="AK872" s="105"/>
      <c r="AL872" s="105"/>
      <c r="AM872" s="105"/>
      <c r="AN872" s="105"/>
      <c r="AO872" s="105"/>
      <c r="AP872" s="105"/>
      <c r="AQ872" s="105"/>
      <c r="AR872" s="105"/>
      <c r="AS872" s="105"/>
      <c r="AT872" s="105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  <c r="AA873" s="105"/>
      <c r="AB873" s="105"/>
      <c r="AC873" s="105"/>
      <c r="AD873" s="105"/>
      <c r="AE873" s="105"/>
      <c r="AF873" s="105"/>
      <c r="AG873" s="105"/>
      <c r="AH873" s="105"/>
      <c r="AI873" s="105"/>
      <c r="AJ873" s="105"/>
      <c r="AK873" s="105"/>
      <c r="AL873" s="105"/>
      <c r="AM873" s="105"/>
      <c r="AN873" s="105"/>
      <c r="AO873" s="105"/>
      <c r="AP873" s="105"/>
      <c r="AQ873" s="105"/>
      <c r="AR873" s="105"/>
      <c r="AS873" s="105"/>
      <c r="AT873" s="105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  <c r="AA874" s="105"/>
      <c r="AB874" s="105"/>
      <c r="AC874" s="105"/>
      <c r="AD874" s="105"/>
      <c r="AE874" s="105"/>
      <c r="AF874" s="105"/>
      <c r="AG874" s="105"/>
      <c r="AH874" s="105"/>
      <c r="AI874" s="105"/>
      <c r="AJ874" s="105"/>
      <c r="AK874" s="105"/>
      <c r="AL874" s="105"/>
      <c r="AM874" s="105"/>
      <c r="AN874" s="105"/>
      <c r="AO874" s="105"/>
      <c r="AP874" s="105"/>
      <c r="AQ874" s="105"/>
      <c r="AR874" s="105"/>
      <c r="AS874" s="105"/>
      <c r="AT874" s="105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  <c r="AA875" s="105"/>
      <c r="AB875" s="105"/>
      <c r="AC875" s="105"/>
      <c r="AD875" s="105"/>
      <c r="AE875" s="105"/>
      <c r="AF875" s="105"/>
      <c r="AG875" s="105"/>
      <c r="AH875" s="105"/>
      <c r="AI875" s="105"/>
      <c r="AJ875" s="105"/>
      <c r="AK875" s="105"/>
      <c r="AL875" s="105"/>
      <c r="AM875" s="105"/>
      <c r="AN875" s="105"/>
      <c r="AO875" s="105"/>
      <c r="AP875" s="105"/>
      <c r="AQ875" s="105"/>
      <c r="AR875" s="105"/>
      <c r="AS875" s="105"/>
      <c r="AT875" s="105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  <c r="Z876" s="105"/>
      <c r="AA876" s="105"/>
      <c r="AB876" s="105"/>
      <c r="AC876" s="105"/>
      <c r="AD876" s="105"/>
      <c r="AE876" s="105"/>
      <c r="AF876" s="105"/>
      <c r="AG876" s="105"/>
      <c r="AH876" s="105"/>
      <c r="AI876" s="105"/>
      <c r="AJ876" s="105"/>
      <c r="AK876" s="105"/>
      <c r="AL876" s="105"/>
      <c r="AM876" s="105"/>
      <c r="AN876" s="105"/>
      <c r="AO876" s="105"/>
      <c r="AP876" s="105"/>
      <c r="AQ876" s="105"/>
      <c r="AR876" s="105"/>
      <c r="AS876" s="105"/>
      <c r="AT876" s="105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  <c r="Z877" s="105"/>
      <c r="AA877" s="105"/>
      <c r="AB877" s="105"/>
      <c r="AC877" s="105"/>
      <c r="AD877" s="105"/>
      <c r="AE877" s="105"/>
      <c r="AF877" s="105"/>
      <c r="AG877" s="105"/>
      <c r="AH877" s="105"/>
      <c r="AI877" s="105"/>
      <c r="AJ877" s="105"/>
      <c r="AK877" s="105"/>
      <c r="AL877" s="105"/>
      <c r="AM877" s="105"/>
      <c r="AN877" s="105"/>
      <c r="AO877" s="105"/>
      <c r="AP877" s="105"/>
      <c r="AQ877" s="105"/>
      <c r="AR877" s="105"/>
      <c r="AS877" s="105"/>
      <c r="AT877" s="105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5"/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  <c r="Z878" s="105"/>
      <c r="AA878" s="105"/>
      <c r="AB878" s="105"/>
      <c r="AC878" s="105"/>
      <c r="AD878" s="105"/>
      <c r="AE878" s="105"/>
      <c r="AF878" s="105"/>
      <c r="AG878" s="105"/>
      <c r="AH878" s="105"/>
      <c r="AI878" s="105"/>
      <c r="AJ878" s="105"/>
      <c r="AK878" s="105"/>
      <c r="AL878" s="105"/>
      <c r="AM878" s="105"/>
      <c r="AN878" s="105"/>
      <c r="AO878" s="105"/>
      <c r="AP878" s="105"/>
      <c r="AQ878" s="105"/>
      <c r="AR878" s="105"/>
      <c r="AS878" s="105"/>
      <c r="AT878" s="105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5"/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  <c r="Z879" s="105"/>
      <c r="AA879" s="105"/>
      <c r="AB879" s="105"/>
      <c r="AC879" s="105"/>
      <c r="AD879" s="105"/>
      <c r="AE879" s="105"/>
      <c r="AF879" s="105"/>
      <c r="AG879" s="105"/>
      <c r="AH879" s="105"/>
      <c r="AI879" s="105"/>
      <c r="AJ879" s="105"/>
      <c r="AK879" s="105"/>
      <c r="AL879" s="105"/>
      <c r="AM879" s="105"/>
      <c r="AN879" s="105"/>
      <c r="AO879" s="105"/>
      <c r="AP879" s="105"/>
      <c r="AQ879" s="105"/>
      <c r="AR879" s="105"/>
      <c r="AS879" s="105"/>
      <c r="AT879" s="105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5"/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  <c r="Z880" s="105"/>
      <c r="AA880" s="105"/>
      <c r="AB880" s="105"/>
      <c r="AC880" s="105"/>
      <c r="AD880" s="105"/>
      <c r="AE880" s="105"/>
      <c r="AF880" s="105"/>
      <c r="AG880" s="105"/>
      <c r="AH880" s="105"/>
      <c r="AI880" s="105"/>
      <c r="AJ880" s="105"/>
      <c r="AK880" s="105"/>
      <c r="AL880" s="105"/>
      <c r="AM880" s="105"/>
      <c r="AN880" s="105"/>
      <c r="AO880" s="105"/>
      <c r="AP880" s="105"/>
      <c r="AQ880" s="105"/>
      <c r="AR880" s="105"/>
      <c r="AS880" s="105"/>
      <c r="AT880" s="105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5"/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  <c r="Z881" s="105"/>
      <c r="AA881" s="105"/>
      <c r="AB881" s="105"/>
      <c r="AC881" s="105"/>
      <c r="AD881" s="105"/>
      <c r="AE881" s="105"/>
      <c r="AF881" s="105"/>
      <c r="AG881" s="105"/>
      <c r="AH881" s="105"/>
      <c r="AI881" s="105"/>
      <c r="AJ881" s="105"/>
      <c r="AK881" s="105"/>
      <c r="AL881" s="105"/>
      <c r="AM881" s="105"/>
      <c r="AN881" s="105"/>
      <c r="AO881" s="105"/>
      <c r="AP881" s="105"/>
      <c r="AQ881" s="105"/>
      <c r="AR881" s="105"/>
      <c r="AS881" s="105"/>
      <c r="AT881" s="105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5"/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  <c r="Z882" s="105"/>
      <c r="AA882" s="105"/>
      <c r="AB882" s="105"/>
      <c r="AC882" s="105"/>
      <c r="AD882" s="105"/>
      <c r="AE882" s="105"/>
      <c r="AF882" s="105"/>
      <c r="AG882" s="105"/>
      <c r="AH882" s="105"/>
      <c r="AI882" s="105"/>
      <c r="AJ882" s="105"/>
      <c r="AK882" s="105"/>
      <c r="AL882" s="105"/>
      <c r="AM882" s="105"/>
      <c r="AN882" s="105"/>
      <c r="AO882" s="105"/>
      <c r="AP882" s="105"/>
      <c r="AQ882" s="105"/>
      <c r="AR882" s="105"/>
      <c r="AS882" s="105"/>
      <c r="AT882" s="105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5"/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  <c r="Z883" s="105"/>
      <c r="AA883" s="105"/>
      <c r="AB883" s="105"/>
      <c r="AC883" s="105"/>
      <c r="AD883" s="105"/>
      <c r="AE883" s="105"/>
      <c r="AF883" s="105"/>
      <c r="AG883" s="105"/>
      <c r="AH883" s="105"/>
      <c r="AI883" s="105"/>
      <c r="AJ883" s="105"/>
      <c r="AK883" s="105"/>
      <c r="AL883" s="105"/>
      <c r="AM883" s="105"/>
      <c r="AN883" s="105"/>
      <c r="AO883" s="105"/>
      <c r="AP883" s="105"/>
      <c r="AQ883" s="105"/>
      <c r="AR883" s="105"/>
      <c r="AS883" s="105"/>
      <c r="AT883" s="105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5"/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  <c r="Z884" s="105"/>
      <c r="AA884" s="105"/>
      <c r="AB884" s="105"/>
      <c r="AC884" s="105"/>
      <c r="AD884" s="105"/>
      <c r="AE884" s="105"/>
      <c r="AF884" s="105"/>
      <c r="AG884" s="105"/>
      <c r="AH884" s="105"/>
      <c r="AI884" s="105"/>
      <c r="AJ884" s="105"/>
      <c r="AK884" s="105"/>
      <c r="AL884" s="105"/>
      <c r="AM884" s="105"/>
      <c r="AN884" s="105"/>
      <c r="AO884" s="105"/>
      <c r="AP884" s="105"/>
      <c r="AQ884" s="105"/>
      <c r="AR884" s="105"/>
      <c r="AS884" s="105"/>
      <c r="AT884" s="105"/>
      <c r="AU884" s="105"/>
      <c r="AV884" s="105"/>
      <c r="AW884" s="105"/>
      <c r="AX884" s="105"/>
      <c r="AY884" s="105"/>
      <c r="AZ884" s="105"/>
      <c r="BA884" s="105"/>
      <c r="BB884" s="105"/>
      <c r="BC884" s="105"/>
      <c r="BD884" s="105"/>
      <c r="BE884" s="105"/>
      <c r="BF884" s="105"/>
      <c r="BG884" s="105"/>
      <c r="BH884" s="105"/>
      <c r="BI884" s="105"/>
      <c r="BJ884" s="105"/>
      <c r="BK884" s="105"/>
      <c r="BL884" s="105"/>
      <c r="BM884" s="105"/>
      <c r="BN884" s="105"/>
      <c r="BO884" s="105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5"/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  <c r="Z885" s="105"/>
      <c r="AA885" s="105"/>
      <c r="AB885" s="105"/>
      <c r="AC885" s="105"/>
      <c r="AD885" s="105"/>
      <c r="AE885" s="105"/>
      <c r="AF885" s="105"/>
      <c r="AG885" s="105"/>
      <c r="AH885" s="105"/>
      <c r="AI885" s="105"/>
      <c r="AJ885" s="105"/>
      <c r="AK885" s="105"/>
      <c r="AL885" s="105"/>
      <c r="AM885" s="105"/>
      <c r="AN885" s="105"/>
      <c r="AO885" s="105"/>
      <c r="AP885" s="105"/>
      <c r="AQ885" s="105"/>
      <c r="AR885" s="105"/>
      <c r="AS885" s="105"/>
      <c r="AT885" s="105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5"/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  <c r="Z886" s="105"/>
      <c r="AA886" s="105"/>
      <c r="AB886" s="105"/>
      <c r="AC886" s="105"/>
      <c r="AD886" s="105"/>
      <c r="AE886" s="105"/>
      <c r="AF886" s="105"/>
      <c r="AG886" s="105"/>
      <c r="AH886" s="105"/>
      <c r="AI886" s="105"/>
      <c r="AJ886" s="105"/>
      <c r="AK886" s="105"/>
      <c r="AL886" s="105"/>
      <c r="AM886" s="105"/>
      <c r="AN886" s="105"/>
      <c r="AO886" s="105"/>
      <c r="AP886" s="105"/>
      <c r="AQ886" s="105"/>
      <c r="AR886" s="105"/>
      <c r="AS886" s="105"/>
      <c r="AT886" s="105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5"/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  <c r="Z887" s="105"/>
      <c r="AA887" s="105"/>
      <c r="AB887" s="105"/>
      <c r="AC887" s="105"/>
      <c r="AD887" s="105"/>
      <c r="AE887" s="105"/>
      <c r="AF887" s="105"/>
      <c r="AG887" s="105"/>
      <c r="AH887" s="105"/>
      <c r="AI887" s="105"/>
      <c r="AJ887" s="105"/>
      <c r="AK887" s="105"/>
      <c r="AL887" s="105"/>
      <c r="AM887" s="105"/>
      <c r="AN887" s="105"/>
      <c r="AO887" s="105"/>
      <c r="AP887" s="105"/>
      <c r="AQ887" s="105"/>
      <c r="AR887" s="105"/>
      <c r="AS887" s="105"/>
      <c r="AT887" s="105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5"/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  <c r="Z888" s="105"/>
      <c r="AA888" s="105"/>
      <c r="AB888" s="105"/>
      <c r="AC888" s="105"/>
      <c r="AD888" s="105"/>
      <c r="AE888" s="105"/>
      <c r="AF888" s="105"/>
      <c r="AG888" s="105"/>
      <c r="AH888" s="105"/>
      <c r="AI888" s="105"/>
      <c r="AJ888" s="105"/>
      <c r="AK888" s="105"/>
      <c r="AL888" s="105"/>
      <c r="AM888" s="105"/>
      <c r="AN888" s="105"/>
      <c r="AO888" s="105"/>
      <c r="AP888" s="105"/>
      <c r="AQ888" s="105"/>
      <c r="AR888" s="105"/>
      <c r="AS888" s="105"/>
      <c r="AT888" s="105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5"/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  <c r="Z889" s="105"/>
      <c r="AA889" s="105"/>
      <c r="AB889" s="105"/>
      <c r="AC889" s="105"/>
      <c r="AD889" s="105"/>
      <c r="AE889" s="105"/>
      <c r="AF889" s="105"/>
      <c r="AG889" s="105"/>
      <c r="AH889" s="105"/>
      <c r="AI889" s="105"/>
      <c r="AJ889" s="105"/>
      <c r="AK889" s="105"/>
      <c r="AL889" s="105"/>
      <c r="AM889" s="105"/>
      <c r="AN889" s="105"/>
      <c r="AO889" s="105"/>
      <c r="AP889" s="105"/>
      <c r="AQ889" s="105"/>
      <c r="AR889" s="105"/>
      <c r="AS889" s="105"/>
      <c r="AT889" s="105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5"/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  <c r="Z890" s="105"/>
      <c r="AA890" s="105"/>
      <c r="AB890" s="105"/>
      <c r="AC890" s="105"/>
      <c r="AD890" s="105"/>
      <c r="AE890" s="105"/>
      <c r="AF890" s="105"/>
      <c r="AG890" s="105"/>
      <c r="AH890" s="105"/>
      <c r="AI890" s="105"/>
      <c r="AJ890" s="105"/>
      <c r="AK890" s="105"/>
      <c r="AL890" s="105"/>
      <c r="AM890" s="105"/>
      <c r="AN890" s="105"/>
      <c r="AO890" s="105"/>
      <c r="AP890" s="105"/>
      <c r="AQ890" s="105"/>
      <c r="AR890" s="105"/>
      <c r="AS890" s="105"/>
      <c r="AT890" s="105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5"/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  <c r="Z891" s="105"/>
      <c r="AA891" s="105"/>
      <c r="AB891" s="105"/>
      <c r="AC891" s="105"/>
      <c r="AD891" s="105"/>
      <c r="AE891" s="105"/>
      <c r="AF891" s="105"/>
      <c r="AG891" s="105"/>
      <c r="AH891" s="105"/>
      <c r="AI891" s="105"/>
      <c r="AJ891" s="105"/>
      <c r="AK891" s="105"/>
      <c r="AL891" s="105"/>
      <c r="AM891" s="105"/>
      <c r="AN891" s="105"/>
      <c r="AO891" s="105"/>
      <c r="AP891" s="105"/>
      <c r="AQ891" s="105"/>
      <c r="AR891" s="105"/>
      <c r="AS891" s="105"/>
      <c r="AT891" s="105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5"/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  <c r="Z892" s="105"/>
      <c r="AA892" s="105"/>
      <c r="AB892" s="105"/>
      <c r="AC892" s="105"/>
      <c r="AD892" s="105"/>
      <c r="AE892" s="105"/>
      <c r="AF892" s="105"/>
      <c r="AG892" s="105"/>
      <c r="AH892" s="105"/>
      <c r="AI892" s="105"/>
      <c r="AJ892" s="105"/>
      <c r="AK892" s="105"/>
      <c r="AL892" s="105"/>
      <c r="AM892" s="105"/>
      <c r="AN892" s="105"/>
      <c r="AO892" s="105"/>
      <c r="AP892" s="105"/>
      <c r="AQ892" s="105"/>
      <c r="AR892" s="105"/>
      <c r="AS892" s="105"/>
      <c r="AT892" s="105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5"/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  <c r="Z893" s="105"/>
      <c r="AA893" s="105"/>
      <c r="AB893" s="105"/>
      <c r="AC893" s="105"/>
      <c r="AD893" s="105"/>
      <c r="AE893" s="105"/>
      <c r="AF893" s="105"/>
      <c r="AG893" s="105"/>
      <c r="AH893" s="105"/>
      <c r="AI893" s="105"/>
      <c r="AJ893" s="105"/>
      <c r="AK893" s="105"/>
      <c r="AL893" s="105"/>
      <c r="AM893" s="105"/>
      <c r="AN893" s="105"/>
      <c r="AO893" s="105"/>
      <c r="AP893" s="105"/>
      <c r="AQ893" s="105"/>
      <c r="AR893" s="105"/>
      <c r="AS893" s="105"/>
      <c r="AT893" s="105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5"/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  <c r="Z894" s="105"/>
      <c r="AA894" s="105"/>
      <c r="AB894" s="105"/>
      <c r="AC894" s="105"/>
      <c r="AD894" s="105"/>
      <c r="AE894" s="105"/>
      <c r="AF894" s="105"/>
      <c r="AG894" s="105"/>
      <c r="AH894" s="105"/>
      <c r="AI894" s="105"/>
      <c r="AJ894" s="105"/>
      <c r="AK894" s="105"/>
      <c r="AL894" s="105"/>
      <c r="AM894" s="105"/>
      <c r="AN894" s="105"/>
      <c r="AO894" s="105"/>
      <c r="AP894" s="105"/>
      <c r="AQ894" s="105"/>
      <c r="AR894" s="105"/>
      <c r="AS894" s="105"/>
      <c r="AT894" s="105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5"/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  <c r="Z895" s="105"/>
      <c r="AA895" s="105"/>
      <c r="AB895" s="105"/>
      <c r="AC895" s="105"/>
      <c r="AD895" s="105"/>
      <c r="AE895" s="105"/>
      <c r="AF895" s="105"/>
      <c r="AG895" s="105"/>
      <c r="AH895" s="105"/>
      <c r="AI895" s="105"/>
      <c r="AJ895" s="105"/>
      <c r="AK895" s="105"/>
      <c r="AL895" s="105"/>
      <c r="AM895" s="105"/>
      <c r="AN895" s="105"/>
      <c r="AO895" s="105"/>
      <c r="AP895" s="105"/>
      <c r="AQ895" s="105"/>
      <c r="AR895" s="105"/>
      <c r="AS895" s="105"/>
      <c r="AT895" s="105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5"/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  <c r="Z896" s="105"/>
      <c r="AA896" s="105"/>
      <c r="AB896" s="105"/>
      <c r="AC896" s="105"/>
      <c r="AD896" s="105"/>
      <c r="AE896" s="105"/>
      <c r="AF896" s="105"/>
      <c r="AG896" s="105"/>
      <c r="AH896" s="105"/>
      <c r="AI896" s="105"/>
      <c r="AJ896" s="105"/>
      <c r="AK896" s="105"/>
      <c r="AL896" s="105"/>
      <c r="AM896" s="105"/>
      <c r="AN896" s="105"/>
      <c r="AO896" s="105"/>
      <c r="AP896" s="105"/>
      <c r="AQ896" s="105"/>
      <c r="AR896" s="105"/>
      <c r="AS896" s="105"/>
      <c r="AT896" s="105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5"/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  <c r="Z897" s="105"/>
      <c r="AA897" s="105"/>
      <c r="AB897" s="105"/>
      <c r="AC897" s="105"/>
      <c r="AD897" s="105"/>
      <c r="AE897" s="105"/>
      <c r="AF897" s="105"/>
      <c r="AG897" s="105"/>
      <c r="AH897" s="105"/>
      <c r="AI897" s="105"/>
      <c r="AJ897" s="105"/>
      <c r="AK897" s="105"/>
      <c r="AL897" s="105"/>
      <c r="AM897" s="105"/>
      <c r="AN897" s="105"/>
      <c r="AO897" s="105"/>
      <c r="AP897" s="105"/>
      <c r="AQ897" s="105"/>
      <c r="AR897" s="105"/>
      <c r="AS897" s="105"/>
      <c r="AT897" s="105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5"/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  <c r="Z898" s="105"/>
      <c r="AA898" s="105"/>
      <c r="AB898" s="105"/>
      <c r="AC898" s="105"/>
      <c r="AD898" s="105"/>
      <c r="AE898" s="105"/>
      <c r="AF898" s="105"/>
      <c r="AG898" s="105"/>
      <c r="AH898" s="105"/>
      <c r="AI898" s="105"/>
      <c r="AJ898" s="105"/>
      <c r="AK898" s="105"/>
      <c r="AL898" s="105"/>
      <c r="AM898" s="105"/>
      <c r="AN898" s="105"/>
      <c r="AO898" s="105"/>
      <c r="AP898" s="105"/>
      <c r="AQ898" s="105"/>
      <c r="AR898" s="105"/>
      <c r="AS898" s="105"/>
      <c r="AT898" s="105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5"/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  <c r="Z899" s="105"/>
      <c r="AA899" s="105"/>
      <c r="AB899" s="105"/>
      <c r="AC899" s="105"/>
      <c r="AD899" s="105"/>
      <c r="AE899" s="105"/>
      <c r="AF899" s="105"/>
      <c r="AG899" s="105"/>
      <c r="AH899" s="105"/>
      <c r="AI899" s="105"/>
      <c r="AJ899" s="105"/>
      <c r="AK899" s="105"/>
      <c r="AL899" s="105"/>
      <c r="AM899" s="105"/>
      <c r="AN899" s="105"/>
      <c r="AO899" s="105"/>
      <c r="AP899" s="105"/>
      <c r="AQ899" s="105"/>
      <c r="AR899" s="105"/>
      <c r="AS899" s="105"/>
      <c r="AT899" s="105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5"/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  <c r="Z900" s="105"/>
      <c r="AA900" s="105"/>
      <c r="AB900" s="105"/>
      <c r="AC900" s="105"/>
      <c r="AD900" s="105"/>
      <c r="AE900" s="105"/>
      <c r="AF900" s="105"/>
      <c r="AG900" s="105"/>
      <c r="AH900" s="105"/>
      <c r="AI900" s="105"/>
      <c r="AJ900" s="105"/>
      <c r="AK900" s="105"/>
      <c r="AL900" s="105"/>
      <c r="AM900" s="105"/>
      <c r="AN900" s="105"/>
      <c r="AO900" s="105"/>
      <c r="AP900" s="105"/>
      <c r="AQ900" s="105"/>
      <c r="AR900" s="105"/>
      <c r="AS900" s="105"/>
      <c r="AT900" s="105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5"/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  <c r="Z901" s="105"/>
      <c r="AA901" s="105"/>
      <c r="AB901" s="105"/>
      <c r="AC901" s="105"/>
      <c r="AD901" s="105"/>
      <c r="AE901" s="105"/>
      <c r="AF901" s="105"/>
      <c r="AG901" s="105"/>
      <c r="AH901" s="105"/>
      <c r="AI901" s="105"/>
      <c r="AJ901" s="105"/>
      <c r="AK901" s="105"/>
      <c r="AL901" s="105"/>
      <c r="AM901" s="105"/>
      <c r="AN901" s="105"/>
      <c r="AO901" s="105"/>
      <c r="AP901" s="105"/>
      <c r="AQ901" s="105"/>
      <c r="AR901" s="105"/>
      <c r="AS901" s="105"/>
      <c r="AT901" s="105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5"/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  <c r="Z902" s="105"/>
      <c r="AA902" s="105"/>
      <c r="AB902" s="105"/>
      <c r="AC902" s="105"/>
      <c r="AD902" s="105"/>
      <c r="AE902" s="105"/>
      <c r="AF902" s="105"/>
      <c r="AG902" s="105"/>
      <c r="AH902" s="105"/>
      <c r="AI902" s="105"/>
      <c r="AJ902" s="105"/>
      <c r="AK902" s="105"/>
      <c r="AL902" s="105"/>
      <c r="AM902" s="105"/>
      <c r="AN902" s="105"/>
      <c r="AO902" s="105"/>
      <c r="AP902" s="105"/>
      <c r="AQ902" s="105"/>
      <c r="AR902" s="105"/>
      <c r="AS902" s="105"/>
      <c r="AT902" s="105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5"/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  <c r="Z903" s="105"/>
      <c r="AA903" s="105"/>
      <c r="AB903" s="105"/>
      <c r="AC903" s="105"/>
      <c r="AD903" s="105"/>
      <c r="AE903" s="105"/>
      <c r="AF903" s="105"/>
      <c r="AG903" s="105"/>
      <c r="AH903" s="105"/>
      <c r="AI903" s="105"/>
      <c r="AJ903" s="105"/>
      <c r="AK903" s="105"/>
      <c r="AL903" s="105"/>
      <c r="AM903" s="105"/>
      <c r="AN903" s="105"/>
      <c r="AO903" s="105"/>
      <c r="AP903" s="105"/>
      <c r="AQ903" s="105"/>
      <c r="AR903" s="105"/>
      <c r="AS903" s="105"/>
      <c r="AT903" s="105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5"/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  <c r="Z904" s="105"/>
      <c r="AA904" s="105"/>
      <c r="AB904" s="105"/>
      <c r="AC904" s="105"/>
      <c r="AD904" s="105"/>
      <c r="AE904" s="105"/>
      <c r="AF904" s="105"/>
      <c r="AG904" s="105"/>
      <c r="AH904" s="105"/>
      <c r="AI904" s="105"/>
      <c r="AJ904" s="105"/>
      <c r="AK904" s="105"/>
      <c r="AL904" s="105"/>
      <c r="AM904" s="105"/>
      <c r="AN904" s="105"/>
      <c r="AO904" s="105"/>
      <c r="AP904" s="105"/>
      <c r="AQ904" s="105"/>
      <c r="AR904" s="105"/>
      <c r="AS904" s="105"/>
      <c r="AT904" s="105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5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  <c r="AA905" s="105"/>
      <c r="AB905" s="105"/>
      <c r="AC905" s="105"/>
      <c r="AD905" s="105"/>
      <c r="AE905" s="105"/>
      <c r="AF905" s="105"/>
      <c r="AG905" s="105"/>
      <c r="AH905" s="105"/>
      <c r="AI905" s="105"/>
      <c r="AJ905" s="105"/>
      <c r="AK905" s="105"/>
      <c r="AL905" s="105"/>
      <c r="AM905" s="105"/>
      <c r="AN905" s="105"/>
      <c r="AO905" s="105"/>
      <c r="AP905" s="105"/>
      <c r="AQ905" s="105"/>
      <c r="AR905" s="105"/>
      <c r="AS905" s="105"/>
      <c r="AT905" s="105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5"/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  <c r="Z906" s="105"/>
      <c r="AA906" s="105"/>
      <c r="AB906" s="105"/>
      <c r="AC906" s="105"/>
      <c r="AD906" s="105"/>
      <c r="AE906" s="105"/>
      <c r="AF906" s="105"/>
      <c r="AG906" s="105"/>
      <c r="AH906" s="105"/>
      <c r="AI906" s="105"/>
      <c r="AJ906" s="105"/>
      <c r="AK906" s="105"/>
      <c r="AL906" s="105"/>
      <c r="AM906" s="105"/>
      <c r="AN906" s="105"/>
      <c r="AO906" s="105"/>
      <c r="AP906" s="105"/>
      <c r="AQ906" s="105"/>
      <c r="AR906" s="105"/>
      <c r="AS906" s="105"/>
      <c r="AT906" s="105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5"/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  <c r="Z907" s="105"/>
      <c r="AA907" s="105"/>
      <c r="AB907" s="105"/>
      <c r="AC907" s="105"/>
      <c r="AD907" s="105"/>
      <c r="AE907" s="105"/>
      <c r="AF907" s="105"/>
      <c r="AG907" s="105"/>
      <c r="AH907" s="105"/>
      <c r="AI907" s="105"/>
      <c r="AJ907" s="105"/>
      <c r="AK907" s="105"/>
      <c r="AL907" s="105"/>
      <c r="AM907" s="105"/>
      <c r="AN907" s="105"/>
      <c r="AO907" s="105"/>
      <c r="AP907" s="105"/>
      <c r="AQ907" s="105"/>
      <c r="AR907" s="105"/>
      <c r="AS907" s="105"/>
      <c r="AT907" s="105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5"/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  <c r="Z908" s="105"/>
      <c r="AA908" s="105"/>
      <c r="AB908" s="105"/>
      <c r="AC908" s="105"/>
      <c r="AD908" s="105"/>
      <c r="AE908" s="105"/>
      <c r="AF908" s="105"/>
      <c r="AG908" s="105"/>
      <c r="AH908" s="105"/>
      <c r="AI908" s="105"/>
      <c r="AJ908" s="105"/>
      <c r="AK908" s="105"/>
      <c r="AL908" s="105"/>
      <c r="AM908" s="105"/>
      <c r="AN908" s="105"/>
      <c r="AO908" s="105"/>
      <c r="AP908" s="105"/>
      <c r="AQ908" s="105"/>
      <c r="AR908" s="105"/>
      <c r="AS908" s="105"/>
      <c r="AT908" s="105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5"/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  <c r="Z909" s="105"/>
      <c r="AA909" s="105"/>
      <c r="AB909" s="105"/>
      <c r="AC909" s="105"/>
      <c r="AD909" s="105"/>
      <c r="AE909" s="105"/>
      <c r="AF909" s="105"/>
      <c r="AG909" s="105"/>
      <c r="AH909" s="105"/>
      <c r="AI909" s="105"/>
      <c r="AJ909" s="105"/>
      <c r="AK909" s="105"/>
      <c r="AL909" s="105"/>
      <c r="AM909" s="105"/>
      <c r="AN909" s="105"/>
      <c r="AO909" s="105"/>
      <c r="AP909" s="105"/>
      <c r="AQ909" s="105"/>
      <c r="AR909" s="105"/>
      <c r="AS909" s="105"/>
      <c r="AT909" s="105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5"/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  <c r="Z910" s="105"/>
      <c r="AA910" s="105"/>
      <c r="AB910" s="105"/>
      <c r="AC910" s="105"/>
      <c r="AD910" s="105"/>
      <c r="AE910" s="105"/>
      <c r="AF910" s="105"/>
      <c r="AG910" s="105"/>
      <c r="AH910" s="105"/>
      <c r="AI910" s="105"/>
      <c r="AJ910" s="105"/>
      <c r="AK910" s="105"/>
      <c r="AL910" s="105"/>
      <c r="AM910" s="105"/>
      <c r="AN910" s="105"/>
      <c r="AO910" s="105"/>
      <c r="AP910" s="105"/>
      <c r="AQ910" s="105"/>
      <c r="AR910" s="105"/>
      <c r="AS910" s="105"/>
      <c r="AT910" s="105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5"/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  <c r="Z911" s="105"/>
      <c r="AA911" s="105"/>
      <c r="AB911" s="105"/>
      <c r="AC911" s="105"/>
      <c r="AD911" s="105"/>
      <c r="AE911" s="105"/>
      <c r="AF911" s="105"/>
      <c r="AG911" s="105"/>
      <c r="AH911" s="105"/>
      <c r="AI911" s="105"/>
      <c r="AJ911" s="105"/>
      <c r="AK911" s="105"/>
      <c r="AL911" s="105"/>
      <c r="AM911" s="105"/>
      <c r="AN911" s="105"/>
      <c r="AO911" s="105"/>
      <c r="AP911" s="105"/>
      <c r="AQ911" s="105"/>
      <c r="AR911" s="105"/>
      <c r="AS911" s="105"/>
      <c r="AT911" s="105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5"/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  <c r="Z912" s="105"/>
      <c r="AA912" s="105"/>
      <c r="AB912" s="105"/>
      <c r="AC912" s="105"/>
      <c r="AD912" s="105"/>
      <c r="AE912" s="105"/>
      <c r="AF912" s="105"/>
      <c r="AG912" s="105"/>
      <c r="AH912" s="105"/>
      <c r="AI912" s="105"/>
      <c r="AJ912" s="105"/>
      <c r="AK912" s="105"/>
      <c r="AL912" s="105"/>
      <c r="AM912" s="105"/>
      <c r="AN912" s="105"/>
      <c r="AO912" s="105"/>
      <c r="AP912" s="105"/>
      <c r="AQ912" s="105"/>
      <c r="AR912" s="105"/>
      <c r="AS912" s="105"/>
      <c r="AT912" s="105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5"/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  <c r="Z913" s="105"/>
      <c r="AA913" s="105"/>
      <c r="AB913" s="105"/>
      <c r="AC913" s="105"/>
      <c r="AD913" s="105"/>
      <c r="AE913" s="105"/>
      <c r="AF913" s="105"/>
      <c r="AG913" s="105"/>
      <c r="AH913" s="105"/>
      <c r="AI913" s="105"/>
      <c r="AJ913" s="105"/>
      <c r="AK913" s="105"/>
      <c r="AL913" s="105"/>
      <c r="AM913" s="105"/>
      <c r="AN913" s="105"/>
      <c r="AO913" s="105"/>
      <c r="AP913" s="105"/>
      <c r="AQ913" s="105"/>
      <c r="AR913" s="105"/>
      <c r="AS913" s="105"/>
      <c r="AT913" s="105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5"/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  <c r="Z914" s="105"/>
      <c r="AA914" s="105"/>
      <c r="AB914" s="105"/>
      <c r="AC914" s="105"/>
      <c r="AD914" s="105"/>
      <c r="AE914" s="105"/>
      <c r="AF914" s="105"/>
      <c r="AG914" s="105"/>
      <c r="AH914" s="105"/>
      <c r="AI914" s="105"/>
      <c r="AJ914" s="105"/>
      <c r="AK914" s="105"/>
      <c r="AL914" s="105"/>
      <c r="AM914" s="105"/>
      <c r="AN914" s="105"/>
      <c r="AO914" s="105"/>
      <c r="AP914" s="105"/>
      <c r="AQ914" s="105"/>
      <c r="AR914" s="105"/>
      <c r="AS914" s="105"/>
      <c r="AT914" s="105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5"/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  <c r="Z915" s="105"/>
      <c r="AA915" s="105"/>
      <c r="AB915" s="105"/>
      <c r="AC915" s="105"/>
      <c r="AD915" s="105"/>
      <c r="AE915" s="105"/>
      <c r="AF915" s="105"/>
      <c r="AG915" s="105"/>
      <c r="AH915" s="105"/>
      <c r="AI915" s="105"/>
      <c r="AJ915" s="105"/>
      <c r="AK915" s="105"/>
      <c r="AL915" s="105"/>
      <c r="AM915" s="105"/>
      <c r="AN915" s="105"/>
      <c r="AO915" s="105"/>
      <c r="AP915" s="105"/>
      <c r="AQ915" s="105"/>
      <c r="AR915" s="105"/>
      <c r="AS915" s="105"/>
      <c r="AT915" s="105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5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  <c r="AA916" s="105"/>
      <c r="AB916" s="105"/>
      <c r="AC916" s="105"/>
      <c r="AD916" s="105"/>
      <c r="AE916" s="105"/>
      <c r="AF916" s="105"/>
      <c r="AG916" s="105"/>
      <c r="AH916" s="105"/>
      <c r="AI916" s="105"/>
      <c r="AJ916" s="105"/>
      <c r="AK916" s="105"/>
      <c r="AL916" s="105"/>
      <c r="AM916" s="105"/>
      <c r="AN916" s="105"/>
      <c r="AO916" s="105"/>
      <c r="AP916" s="105"/>
      <c r="AQ916" s="105"/>
      <c r="AR916" s="105"/>
      <c r="AS916" s="105"/>
      <c r="AT916" s="105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5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  <c r="AA917" s="105"/>
      <c r="AB917" s="105"/>
      <c r="AC917" s="105"/>
      <c r="AD917" s="105"/>
      <c r="AE917" s="105"/>
      <c r="AF917" s="105"/>
      <c r="AG917" s="105"/>
      <c r="AH917" s="105"/>
      <c r="AI917" s="105"/>
      <c r="AJ917" s="105"/>
      <c r="AK917" s="105"/>
      <c r="AL917" s="105"/>
      <c r="AM917" s="105"/>
      <c r="AN917" s="105"/>
      <c r="AO917" s="105"/>
      <c r="AP917" s="105"/>
      <c r="AQ917" s="105"/>
      <c r="AR917" s="105"/>
      <c r="AS917" s="105"/>
      <c r="AT917" s="105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5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  <c r="AA918" s="105"/>
      <c r="AB918" s="105"/>
      <c r="AC918" s="105"/>
      <c r="AD918" s="105"/>
      <c r="AE918" s="105"/>
      <c r="AF918" s="105"/>
      <c r="AG918" s="105"/>
      <c r="AH918" s="105"/>
      <c r="AI918" s="105"/>
      <c r="AJ918" s="105"/>
      <c r="AK918" s="105"/>
      <c r="AL918" s="105"/>
      <c r="AM918" s="105"/>
      <c r="AN918" s="105"/>
      <c r="AO918" s="105"/>
      <c r="AP918" s="105"/>
      <c r="AQ918" s="105"/>
      <c r="AR918" s="105"/>
      <c r="AS918" s="105"/>
      <c r="AT918" s="105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5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  <c r="AA919" s="105"/>
      <c r="AB919" s="105"/>
      <c r="AC919" s="105"/>
      <c r="AD919" s="105"/>
      <c r="AE919" s="105"/>
      <c r="AF919" s="105"/>
      <c r="AG919" s="105"/>
      <c r="AH919" s="105"/>
      <c r="AI919" s="105"/>
      <c r="AJ919" s="105"/>
      <c r="AK919" s="105"/>
      <c r="AL919" s="105"/>
      <c r="AM919" s="105"/>
      <c r="AN919" s="105"/>
      <c r="AO919" s="105"/>
      <c r="AP919" s="105"/>
      <c r="AQ919" s="105"/>
      <c r="AR919" s="105"/>
      <c r="AS919" s="105"/>
      <c r="AT919" s="105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5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  <c r="AA920" s="105"/>
      <c r="AB920" s="105"/>
      <c r="AC920" s="105"/>
      <c r="AD920" s="105"/>
      <c r="AE920" s="105"/>
      <c r="AF920" s="105"/>
      <c r="AG920" s="105"/>
      <c r="AH920" s="105"/>
      <c r="AI920" s="105"/>
      <c r="AJ920" s="105"/>
      <c r="AK920" s="105"/>
      <c r="AL920" s="105"/>
      <c r="AM920" s="105"/>
      <c r="AN920" s="105"/>
      <c r="AO920" s="105"/>
      <c r="AP920" s="105"/>
      <c r="AQ920" s="105"/>
      <c r="AR920" s="105"/>
      <c r="AS920" s="105"/>
      <c r="AT920" s="105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5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  <c r="AA921" s="105"/>
      <c r="AB921" s="105"/>
      <c r="AC921" s="105"/>
      <c r="AD921" s="105"/>
      <c r="AE921" s="105"/>
      <c r="AF921" s="105"/>
      <c r="AG921" s="105"/>
      <c r="AH921" s="105"/>
      <c r="AI921" s="105"/>
      <c r="AJ921" s="105"/>
      <c r="AK921" s="105"/>
      <c r="AL921" s="105"/>
      <c r="AM921" s="105"/>
      <c r="AN921" s="105"/>
      <c r="AO921" s="105"/>
      <c r="AP921" s="105"/>
      <c r="AQ921" s="105"/>
      <c r="AR921" s="105"/>
      <c r="AS921" s="105"/>
      <c r="AT921" s="105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5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  <c r="AA922" s="105"/>
      <c r="AB922" s="105"/>
      <c r="AC922" s="105"/>
      <c r="AD922" s="105"/>
      <c r="AE922" s="105"/>
      <c r="AF922" s="105"/>
      <c r="AG922" s="105"/>
      <c r="AH922" s="105"/>
      <c r="AI922" s="105"/>
      <c r="AJ922" s="105"/>
      <c r="AK922" s="105"/>
      <c r="AL922" s="105"/>
      <c r="AM922" s="105"/>
      <c r="AN922" s="105"/>
      <c r="AO922" s="105"/>
      <c r="AP922" s="105"/>
      <c r="AQ922" s="105"/>
      <c r="AR922" s="105"/>
      <c r="AS922" s="105"/>
      <c r="AT922" s="105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5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  <c r="AA923" s="105"/>
      <c r="AB923" s="105"/>
      <c r="AC923" s="105"/>
      <c r="AD923" s="105"/>
      <c r="AE923" s="105"/>
      <c r="AF923" s="105"/>
      <c r="AG923" s="105"/>
      <c r="AH923" s="105"/>
      <c r="AI923" s="105"/>
      <c r="AJ923" s="105"/>
      <c r="AK923" s="105"/>
      <c r="AL923" s="105"/>
      <c r="AM923" s="105"/>
      <c r="AN923" s="105"/>
      <c r="AO923" s="105"/>
      <c r="AP923" s="105"/>
      <c r="AQ923" s="105"/>
      <c r="AR923" s="105"/>
      <c r="AS923" s="105"/>
      <c r="AT923" s="105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5"/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  <c r="Z924" s="105"/>
      <c r="AA924" s="105"/>
      <c r="AB924" s="105"/>
      <c r="AC924" s="105"/>
      <c r="AD924" s="105"/>
      <c r="AE924" s="105"/>
      <c r="AF924" s="105"/>
      <c r="AG924" s="105"/>
      <c r="AH924" s="105"/>
      <c r="AI924" s="105"/>
      <c r="AJ924" s="105"/>
      <c r="AK924" s="105"/>
      <c r="AL924" s="105"/>
      <c r="AM924" s="105"/>
      <c r="AN924" s="105"/>
      <c r="AO924" s="105"/>
      <c r="AP924" s="105"/>
      <c r="AQ924" s="105"/>
      <c r="AR924" s="105"/>
      <c r="AS924" s="105"/>
      <c r="AT924" s="105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5"/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  <c r="Z925" s="105"/>
      <c r="AA925" s="105"/>
      <c r="AB925" s="105"/>
      <c r="AC925" s="105"/>
      <c r="AD925" s="105"/>
      <c r="AE925" s="105"/>
      <c r="AF925" s="105"/>
      <c r="AG925" s="105"/>
      <c r="AH925" s="105"/>
      <c r="AI925" s="105"/>
      <c r="AJ925" s="105"/>
      <c r="AK925" s="105"/>
      <c r="AL925" s="105"/>
      <c r="AM925" s="105"/>
      <c r="AN925" s="105"/>
      <c r="AO925" s="105"/>
      <c r="AP925" s="105"/>
      <c r="AQ925" s="105"/>
      <c r="AR925" s="105"/>
      <c r="AS925" s="105"/>
      <c r="AT925" s="105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5"/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  <c r="Z926" s="105"/>
      <c r="AA926" s="105"/>
      <c r="AB926" s="105"/>
      <c r="AC926" s="105"/>
      <c r="AD926" s="105"/>
      <c r="AE926" s="105"/>
      <c r="AF926" s="105"/>
      <c r="AG926" s="105"/>
      <c r="AH926" s="105"/>
      <c r="AI926" s="105"/>
      <c r="AJ926" s="105"/>
      <c r="AK926" s="105"/>
      <c r="AL926" s="105"/>
      <c r="AM926" s="105"/>
      <c r="AN926" s="105"/>
      <c r="AO926" s="105"/>
      <c r="AP926" s="105"/>
      <c r="AQ926" s="105"/>
      <c r="AR926" s="105"/>
      <c r="AS926" s="105"/>
      <c r="AT926" s="105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5"/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  <c r="Z927" s="105"/>
      <c r="AA927" s="105"/>
      <c r="AB927" s="105"/>
      <c r="AC927" s="105"/>
      <c r="AD927" s="105"/>
      <c r="AE927" s="105"/>
      <c r="AF927" s="105"/>
      <c r="AG927" s="105"/>
      <c r="AH927" s="105"/>
      <c r="AI927" s="105"/>
      <c r="AJ927" s="105"/>
      <c r="AK927" s="105"/>
      <c r="AL927" s="105"/>
      <c r="AM927" s="105"/>
      <c r="AN927" s="105"/>
      <c r="AO927" s="105"/>
      <c r="AP927" s="105"/>
      <c r="AQ927" s="105"/>
      <c r="AR927" s="105"/>
      <c r="AS927" s="105"/>
      <c r="AT927" s="105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5"/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  <c r="Z928" s="105"/>
      <c r="AA928" s="105"/>
      <c r="AB928" s="105"/>
      <c r="AC928" s="105"/>
      <c r="AD928" s="105"/>
      <c r="AE928" s="105"/>
      <c r="AF928" s="105"/>
      <c r="AG928" s="105"/>
      <c r="AH928" s="105"/>
      <c r="AI928" s="105"/>
      <c r="AJ928" s="105"/>
      <c r="AK928" s="105"/>
      <c r="AL928" s="105"/>
      <c r="AM928" s="105"/>
      <c r="AN928" s="105"/>
      <c r="AO928" s="105"/>
      <c r="AP928" s="105"/>
      <c r="AQ928" s="105"/>
      <c r="AR928" s="105"/>
      <c r="AS928" s="105"/>
      <c r="AT928" s="105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5"/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  <c r="Z929" s="105"/>
      <c r="AA929" s="105"/>
      <c r="AB929" s="105"/>
      <c r="AC929" s="105"/>
      <c r="AD929" s="105"/>
      <c r="AE929" s="105"/>
      <c r="AF929" s="105"/>
      <c r="AG929" s="105"/>
      <c r="AH929" s="105"/>
      <c r="AI929" s="105"/>
      <c r="AJ929" s="105"/>
      <c r="AK929" s="105"/>
      <c r="AL929" s="105"/>
      <c r="AM929" s="105"/>
      <c r="AN929" s="105"/>
      <c r="AO929" s="105"/>
      <c r="AP929" s="105"/>
      <c r="AQ929" s="105"/>
      <c r="AR929" s="105"/>
      <c r="AS929" s="105"/>
      <c r="AT929" s="105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5"/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  <c r="Z930" s="105"/>
      <c r="AA930" s="105"/>
      <c r="AB930" s="105"/>
      <c r="AC930" s="105"/>
      <c r="AD930" s="105"/>
      <c r="AE930" s="105"/>
      <c r="AF930" s="105"/>
      <c r="AG930" s="105"/>
      <c r="AH930" s="105"/>
      <c r="AI930" s="105"/>
      <c r="AJ930" s="105"/>
      <c r="AK930" s="105"/>
      <c r="AL930" s="105"/>
      <c r="AM930" s="105"/>
      <c r="AN930" s="105"/>
      <c r="AO930" s="105"/>
      <c r="AP930" s="105"/>
      <c r="AQ930" s="105"/>
      <c r="AR930" s="105"/>
      <c r="AS930" s="105"/>
      <c r="AT930" s="105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5"/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  <c r="Z931" s="105"/>
      <c r="AA931" s="105"/>
      <c r="AB931" s="105"/>
      <c r="AC931" s="105"/>
      <c r="AD931" s="105"/>
      <c r="AE931" s="105"/>
      <c r="AF931" s="105"/>
      <c r="AG931" s="105"/>
      <c r="AH931" s="105"/>
      <c r="AI931" s="105"/>
      <c r="AJ931" s="105"/>
      <c r="AK931" s="105"/>
      <c r="AL931" s="105"/>
      <c r="AM931" s="105"/>
      <c r="AN931" s="105"/>
      <c r="AO931" s="105"/>
      <c r="AP931" s="105"/>
      <c r="AQ931" s="105"/>
      <c r="AR931" s="105"/>
      <c r="AS931" s="105"/>
      <c r="AT931" s="105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5"/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  <c r="Z932" s="105"/>
      <c r="AA932" s="105"/>
      <c r="AB932" s="105"/>
      <c r="AC932" s="105"/>
      <c r="AD932" s="105"/>
      <c r="AE932" s="105"/>
      <c r="AF932" s="105"/>
      <c r="AG932" s="105"/>
      <c r="AH932" s="105"/>
      <c r="AI932" s="105"/>
      <c r="AJ932" s="105"/>
      <c r="AK932" s="105"/>
      <c r="AL932" s="105"/>
      <c r="AM932" s="105"/>
      <c r="AN932" s="105"/>
      <c r="AO932" s="105"/>
      <c r="AP932" s="105"/>
      <c r="AQ932" s="105"/>
      <c r="AR932" s="105"/>
      <c r="AS932" s="105"/>
      <c r="AT932" s="105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5"/>
      <c r="L933" s="105"/>
      <c r="M933" s="105"/>
      <c r="N933" s="105"/>
      <c r="O933" s="105"/>
      <c r="P933" s="105"/>
      <c r="Q933" s="105"/>
      <c r="R933" s="105"/>
      <c r="S933" s="105"/>
      <c r="T933" s="105"/>
      <c r="U933" s="105"/>
      <c r="V933" s="105"/>
      <c r="W933" s="105"/>
      <c r="X933" s="105"/>
      <c r="Y933" s="105"/>
      <c r="Z933" s="105"/>
      <c r="AA933" s="105"/>
      <c r="AB933" s="105"/>
      <c r="AC933" s="105"/>
      <c r="AD933" s="105"/>
      <c r="AE933" s="105"/>
      <c r="AF933" s="105"/>
      <c r="AG933" s="105"/>
      <c r="AH933" s="105"/>
      <c r="AI933" s="105"/>
      <c r="AJ933" s="105"/>
      <c r="AK933" s="105"/>
      <c r="AL933" s="105"/>
      <c r="AM933" s="105"/>
      <c r="AN933" s="105"/>
      <c r="AO933" s="105"/>
      <c r="AP933" s="105"/>
      <c r="AQ933" s="105"/>
      <c r="AR933" s="105"/>
      <c r="AS933" s="105"/>
      <c r="AT933" s="105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5"/>
      <c r="L934" s="105"/>
      <c r="M934" s="105"/>
      <c r="N934" s="105"/>
      <c r="O934" s="105"/>
      <c r="P934" s="105"/>
      <c r="Q934" s="105"/>
      <c r="R934" s="105"/>
      <c r="S934" s="105"/>
      <c r="T934" s="105"/>
      <c r="U934" s="105"/>
      <c r="V934" s="105"/>
      <c r="W934" s="105"/>
      <c r="X934" s="105"/>
      <c r="Y934" s="105"/>
      <c r="Z934" s="105"/>
      <c r="AA934" s="105"/>
      <c r="AB934" s="105"/>
      <c r="AC934" s="105"/>
      <c r="AD934" s="105"/>
      <c r="AE934" s="105"/>
      <c r="AF934" s="105"/>
      <c r="AG934" s="105"/>
      <c r="AH934" s="105"/>
      <c r="AI934" s="105"/>
      <c r="AJ934" s="105"/>
      <c r="AK934" s="105"/>
      <c r="AL934" s="105"/>
      <c r="AM934" s="105"/>
      <c r="AN934" s="105"/>
      <c r="AO934" s="105"/>
      <c r="AP934" s="105"/>
      <c r="AQ934" s="105"/>
      <c r="AR934" s="105"/>
      <c r="AS934" s="105"/>
      <c r="AT934" s="105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5"/>
      <c r="L935" s="105"/>
      <c r="M935" s="105"/>
      <c r="N935" s="105"/>
      <c r="O935" s="105"/>
      <c r="P935" s="105"/>
      <c r="Q935" s="105"/>
      <c r="R935" s="105"/>
      <c r="S935" s="105"/>
      <c r="T935" s="105"/>
      <c r="U935" s="105"/>
      <c r="V935" s="105"/>
      <c r="W935" s="105"/>
      <c r="X935" s="105"/>
      <c r="Y935" s="105"/>
      <c r="Z935" s="105"/>
      <c r="AA935" s="105"/>
      <c r="AB935" s="105"/>
      <c r="AC935" s="105"/>
      <c r="AD935" s="105"/>
      <c r="AE935" s="105"/>
      <c r="AF935" s="105"/>
      <c r="AG935" s="105"/>
      <c r="AH935" s="105"/>
      <c r="AI935" s="105"/>
      <c r="AJ935" s="105"/>
      <c r="AK935" s="105"/>
      <c r="AL935" s="105"/>
      <c r="AM935" s="105"/>
      <c r="AN935" s="105"/>
      <c r="AO935" s="105"/>
      <c r="AP935" s="105"/>
      <c r="AQ935" s="105"/>
      <c r="AR935" s="105"/>
      <c r="AS935" s="105"/>
      <c r="AT935" s="105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5"/>
      <c r="L936" s="105"/>
      <c r="M936" s="105"/>
      <c r="N936" s="105"/>
      <c r="O936" s="105"/>
      <c r="P936" s="105"/>
      <c r="Q936" s="105"/>
      <c r="R936" s="105"/>
      <c r="S936" s="105"/>
      <c r="T936" s="105"/>
      <c r="U936" s="105"/>
      <c r="V936" s="105"/>
      <c r="W936" s="105"/>
      <c r="X936" s="105"/>
      <c r="Y936" s="105"/>
      <c r="Z936" s="105"/>
      <c r="AA936" s="105"/>
      <c r="AB936" s="105"/>
      <c r="AC936" s="105"/>
      <c r="AD936" s="105"/>
      <c r="AE936" s="105"/>
      <c r="AF936" s="105"/>
      <c r="AG936" s="105"/>
      <c r="AH936" s="105"/>
      <c r="AI936" s="105"/>
      <c r="AJ936" s="105"/>
      <c r="AK936" s="105"/>
      <c r="AL936" s="105"/>
      <c r="AM936" s="105"/>
      <c r="AN936" s="105"/>
      <c r="AO936" s="105"/>
      <c r="AP936" s="105"/>
      <c r="AQ936" s="105"/>
      <c r="AR936" s="105"/>
      <c r="AS936" s="105"/>
      <c r="AT936" s="105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5"/>
      <c r="L937" s="105"/>
      <c r="M937" s="105"/>
      <c r="N937" s="105"/>
      <c r="O937" s="105"/>
      <c r="P937" s="105"/>
      <c r="Q937" s="105"/>
      <c r="R937" s="105"/>
      <c r="S937" s="105"/>
      <c r="T937" s="105"/>
      <c r="U937" s="105"/>
      <c r="V937" s="105"/>
      <c r="W937" s="105"/>
      <c r="X937" s="105"/>
      <c r="Y937" s="105"/>
      <c r="Z937" s="105"/>
      <c r="AA937" s="105"/>
      <c r="AB937" s="105"/>
      <c r="AC937" s="105"/>
      <c r="AD937" s="105"/>
      <c r="AE937" s="105"/>
      <c r="AF937" s="105"/>
      <c r="AG937" s="105"/>
      <c r="AH937" s="105"/>
      <c r="AI937" s="105"/>
      <c r="AJ937" s="105"/>
      <c r="AK937" s="105"/>
      <c r="AL937" s="105"/>
      <c r="AM937" s="105"/>
      <c r="AN937" s="105"/>
      <c r="AO937" s="105"/>
      <c r="AP937" s="105"/>
      <c r="AQ937" s="105"/>
      <c r="AR937" s="105"/>
      <c r="AS937" s="105"/>
      <c r="AT937" s="105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5"/>
      <c r="L938" s="105"/>
      <c r="M938" s="105"/>
      <c r="N938" s="105"/>
      <c r="O938" s="105"/>
      <c r="P938" s="105"/>
      <c r="Q938" s="105"/>
      <c r="R938" s="105"/>
      <c r="S938" s="105"/>
      <c r="T938" s="105"/>
      <c r="U938" s="105"/>
      <c r="V938" s="105"/>
      <c r="W938" s="105"/>
      <c r="X938" s="105"/>
      <c r="Y938" s="105"/>
      <c r="Z938" s="105"/>
      <c r="AA938" s="105"/>
      <c r="AB938" s="105"/>
      <c r="AC938" s="105"/>
      <c r="AD938" s="105"/>
      <c r="AE938" s="105"/>
      <c r="AF938" s="105"/>
      <c r="AG938" s="105"/>
      <c r="AH938" s="105"/>
      <c r="AI938" s="105"/>
      <c r="AJ938" s="105"/>
      <c r="AK938" s="105"/>
      <c r="AL938" s="105"/>
      <c r="AM938" s="105"/>
      <c r="AN938" s="105"/>
      <c r="AO938" s="105"/>
      <c r="AP938" s="105"/>
      <c r="AQ938" s="105"/>
      <c r="AR938" s="105"/>
      <c r="AS938" s="105"/>
      <c r="AT938" s="105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5"/>
      <c r="L939" s="105"/>
      <c r="M939" s="105"/>
      <c r="N939" s="105"/>
      <c r="O939" s="105"/>
      <c r="P939" s="105"/>
      <c r="Q939" s="105"/>
      <c r="R939" s="105"/>
      <c r="S939" s="105"/>
      <c r="T939" s="105"/>
      <c r="U939" s="105"/>
      <c r="V939" s="105"/>
      <c r="W939" s="105"/>
      <c r="X939" s="105"/>
      <c r="Y939" s="105"/>
      <c r="Z939" s="105"/>
      <c r="AA939" s="105"/>
      <c r="AB939" s="105"/>
      <c r="AC939" s="105"/>
      <c r="AD939" s="105"/>
      <c r="AE939" s="105"/>
      <c r="AF939" s="105"/>
      <c r="AG939" s="105"/>
      <c r="AH939" s="105"/>
      <c r="AI939" s="105"/>
      <c r="AJ939" s="105"/>
      <c r="AK939" s="105"/>
      <c r="AL939" s="105"/>
      <c r="AM939" s="105"/>
      <c r="AN939" s="105"/>
      <c r="AO939" s="105"/>
      <c r="AP939" s="105"/>
      <c r="AQ939" s="105"/>
      <c r="AR939" s="105"/>
      <c r="AS939" s="105"/>
      <c r="AT939" s="105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5"/>
      <c r="L940" s="105"/>
      <c r="M940" s="105"/>
      <c r="N940" s="105"/>
      <c r="O940" s="105"/>
      <c r="P940" s="105"/>
      <c r="Q940" s="105"/>
      <c r="R940" s="105"/>
      <c r="S940" s="105"/>
      <c r="T940" s="105"/>
      <c r="U940" s="105"/>
      <c r="V940" s="105"/>
      <c r="W940" s="105"/>
      <c r="X940" s="105"/>
      <c r="Y940" s="105"/>
      <c r="Z940" s="105"/>
      <c r="AA940" s="105"/>
      <c r="AB940" s="105"/>
      <c r="AC940" s="105"/>
      <c r="AD940" s="105"/>
      <c r="AE940" s="105"/>
      <c r="AF940" s="105"/>
      <c r="AG940" s="105"/>
      <c r="AH940" s="105"/>
      <c r="AI940" s="105"/>
      <c r="AJ940" s="105"/>
      <c r="AK940" s="105"/>
      <c r="AL940" s="105"/>
      <c r="AM940" s="105"/>
      <c r="AN940" s="105"/>
      <c r="AO940" s="105"/>
      <c r="AP940" s="105"/>
      <c r="AQ940" s="105"/>
      <c r="AR940" s="105"/>
      <c r="AS940" s="105"/>
      <c r="AT940" s="105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5"/>
      <c r="L941" s="105"/>
      <c r="M941" s="105"/>
      <c r="N941" s="105"/>
      <c r="O941" s="105"/>
      <c r="P941" s="105"/>
      <c r="Q941" s="105"/>
      <c r="R941" s="105"/>
      <c r="S941" s="105"/>
      <c r="T941" s="105"/>
      <c r="U941" s="105"/>
      <c r="V941" s="105"/>
      <c r="W941" s="105"/>
      <c r="X941" s="105"/>
      <c r="Y941" s="105"/>
      <c r="Z941" s="105"/>
      <c r="AA941" s="105"/>
      <c r="AB941" s="105"/>
      <c r="AC941" s="105"/>
      <c r="AD941" s="105"/>
      <c r="AE941" s="105"/>
      <c r="AF941" s="105"/>
      <c r="AG941" s="105"/>
      <c r="AH941" s="105"/>
      <c r="AI941" s="105"/>
      <c r="AJ941" s="105"/>
      <c r="AK941" s="105"/>
      <c r="AL941" s="105"/>
      <c r="AM941" s="105"/>
      <c r="AN941" s="105"/>
      <c r="AO941" s="105"/>
      <c r="AP941" s="105"/>
      <c r="AQ941" s="105"/>
      <c r="AR941" s="105"/>
      <c r="AS941" s="105"/>
      <c r="AT941" s="105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5"/>
      <c r="L942" s="105"/>
      <c r="M942" s="105"/>
      <c r="N942" s="105"/>
      <c r="O942" s="105"/>
      <c r="P942" s="105"/>
      <c r="Q942" s="105"/>
      <c r="R942" s="105"/>
      <c r="S942" s="105"/>
      <c r="T942" s="105"/>
      <c r="U942" s="105"/>
      <c r="V942" s="105"/>
      <c r="W942" s="105"/>
      <c r="X942" s="105"/>
      <c r="Y942" s="105"/>
      <c r="Z942" s="105"/>
      <c r="AA942" s="105"/>
      <c r="AB942" s="105"/>
      <c r="AC942" s="105"/>
      <c r="AD942" s="105"/>
      <c r="AE942" s="105"/>
      <c r="AF942" s="105"/>
      <c r="AG942" s="105"/>
      <c r="AH942" s="105"/>
      <c r="AI942" s="105"/>
      <c r="AJ942" s="105"/>
      <c r="AK942" s="105"/>
      <c r="AL942" s="105"/>
      <c r="AM942" s="105"/>
      <c r="AN942" s="105"/>
      <c r="AO942" s="105"/>
      <c r="AP942" s="105"/>
      <c r="AQ942" s="105"/>
      <c r="AR942" s="105"/>
      <c r="AS942" s="105"/>
      <c r="AT942" s="105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5"/>
      <c r="L943" s="105"/>
      <c r="M943" s="105"/>
      <c r="N943" s="105"/>
      <c r="O943" s="105"/>
      <c r="P943" s="105"/>
      <c r="Q943" s="105"/>
      <c r="R943" s="105"/>
      <c r="S943" s="105"/>
      <c r="T943" s="105"/>
      <c r="U943" s="105"/>
      <c r="V943" s="105"/>
      <c r="W943" s="105"/>
      <c r="X943" s="105"/>
      <c r="Y943" s="105"/>
      <c r="Z943" s="105"/>
      <c r="AA943" s="105"/>
      <c r="AB943" s="105"/>
      <c r="AC943" s="105"/>
      <c r="AD943" s="105"/>
      <c r="AE943" s="105"/>
      <c r="AF943" s="105"/>
      <c r="AG943" s="105"/>
      <c r="AH943" s="105"/>
      <c r="AI943" s="105"/>
      <c r="AJ943" s="105"/>
      <c r="AK943" s="105"/>
      <c r="AL943" s="105"/>
      <c r="AM943" s="105"/>
      <c r="AN943" s="105"/>
      <c r="AO943" s="105"/>
      <c r="AP943" s="105"/>
      <c r="AQ943" s="105"/>
      <c r="AR943" s="105"/>
      <c r="AS943" s="105"/>
      <c r="AT943" s="105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5"/>
      <c r="L944" s="105"/>
      <c r="M944" s="105"/>
      <c r="N944" s="105"/>
      <c r="O944" s="105"/>
      <c r="P944" s="105"/>
      <c r="Q944" s="105"/>
      <c r="R944" s="105"/>
      <c r="S944" s="105"/>
      <c r="T944" s="105"/>
      <c r="U944" s="105"/>
      <c r="V944" s="105"/>
      <c r="W944" s="105"/>
      <c r="X944" s="105"/>
      <c r="Y944" s="105"/>
      <c r="Z944" s="105"/>
      <c r="AA944" s="105"/>
      <c r="AB944" s="105"/>
      <c r="AC944" s="105"/>
      <c r="AD944" s="105"/>
      <c r="AE944" s="105"/>
      <c r="AF944" s="105"/>
      <c r="AG944" s="105"/>
      <c r="AH944" s="105"/>
      <c r="AI944" s="105"/>
      <c r="AJ944" s="105"/>
      <c r="AK944" s="105"/>
      <c r="AL944" s="105"/>
      <c r="AM944" s="105"/>
      <c r="AN944" s="105"/>
      <c r="AO944" s="105"/>
      <c r="AP944" s="105"/>
      <c r="AQ944" s="105"/>
      <c r="AR944" s="105"/>
      <c r="AS944" s="105"/>
      <c r="AT944" s="105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5"/>
      <c r="L945" s="105"/>
      <c r="M945" s="105"/>
      <c r="N945" s="105"/>
      <c r="O945" s="105"/>
      <c r="P945" s="105"/>
      <c r="Q945" s="105"/>
      <c r="R945" s="105"/>
      <c r="S945" s="105"/>
      <c r="T945" s="105"/>
      <c r="U945" s="105"/>
      <c r="V945" s="105"/>
      <c r="W945" s="105"/>
      <c r="X945" s="105"/>
      <c r="Y945" s="105"/>
      <c r="Z945" s="105"/>
      <c r="AA945" s="105"/>
      <c r="AB945" s="105"/>
      <c r="AC945" s="105"/>
      <c r="AD945" s="105"/>
      <c r="AE945" s="105"/>
      <c r="AF945" s="105"/>
      <c r="AG945" s="105"/>
      <c r="AH945" s="105"/>
      <c r="AI945" s="105"/>
      <c r="AJ945" s="105"/>
      <c r="AK945" s="105"/>
      <c r="AL945" s="105"/>
      <c r="AM945" s="105"/>
      <c r="AN945" s="105"/>
      <c r="AO945" s="105"/>
      <c r="AP945" s="105"/>
      <c r="AQ945" s="105"/>
      <c r="AR945" s="105"/>
      <c r="AS945" s="105"/>
      <c r="AT945" s="105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5"/>
      <c r="L946" s="105"/>
      <c r="M946" s="105"/>
      <c r="N946" s="105"/>
      <c r="O946" s="105"/>
      <c r="P946" s="105"/>
      <c r="Q946" s="105"/>
      <c r="R946" s="105"/>
      <c r="S946" s="105"/>
      <c r="T946" s="105"/>
      <c r="U946" s="105"/>
      <c r="V946" s="105"/>
      <c r="W946" s="105"/>
      <c r="X946" s="105"/>
      <c r="Y946" s="105"/>
      <c r="Z946" s="105"/>
      <c r="AA946" s="105"/>
      <c r="AB946" s="105"/>
      <c r="AC946" s="105"/>
      <c r="AD946" s="105"/>
      <c r="AE946" s="105"/>
      <c r="AF946" s="105"/>
      <c r="AG946" s="105"/>
      <c r="AH946" s="105"/>
      <c r="AI946" s="105"/>
      <c r="AJ946" s="105"/>
      <c r="AK946" s="105"/>
      <c r="AL946" s="105"/>
      <c r="AM946" s="105"/>
      <c r="AN946" s="105"/>
      <c r="AO946" s="105"/>
      <c r="AP946" s="105"/>
      <c r="AQ946" s="105"/>
      <c r="AR946" s="105"/>
      <c r="AS946" s="105"/>
      <c r="AT946" s="105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5"/>
      <c r="L947" s="105"/>
      <c r="M947" s="105"/>
      <c r="N947" s="105"/>
      <c r="O947" s="105"/>
      <c r="P947" s="105"/>
      <c r="Q947" s="105"/>
      <c r="R947" s="105"/>
      <c r="S947" s="105"/>
      <c r="T947" s="105"/>
      <c r="U947" s="105"/>
      <c r="V947" s="105"/>
      <c r="W947" s="105"/>
      <c r="X947" s="105"/>
      <c r="Y947" s="105"/>
      <c r="Z947" s="105"/>
      <c r="AA947" s="105"/>
      <c r="AB947" s="105"/>
      <c r="AC947" s="105"/>
      <c r="AD947" s="105"/>
      <c r="AE947" s="105"/>
      <c r="AF947" s="105"/>
      <c r="AG947" s="105"/>
      <c r="AH947" s="105"/>
      <c r="AI947" s="105"/>
      <c r="AJ947" s="105"/>
      <c r="AK947" s="105"/>
      <c r="AL947" s="105"/>
      <c r="AM947" s="105"/>
      <c r="AN947" s="105"/>
      <c r="AO947" s="105"/>
      <c r="AP947" s="105"/>
      <c r="AQ947" s="105"/>
      <c r="AR947" s="105"/>
      <c r="AS947" s="105"/>
      <c r="AT947" s="105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5"/>
      <c r="L948" s="105"/>
      <c r="M948" s="105"/>
      <c r="N948" s="105"/>
      <c r="O948" s="105"/>
      <c r="P948" s="105"/>
      <c r="Q948" s="105"/>
      <c r="R948" s="105"/>
      <c r="S948" s="105"/>
      <c r="T948" s="105"/>
      <c r="U948" s="105"/>
      <c r="V948" s="105"/>
      <c r="W948" s="105"/>
      <c r="X948" s="105"/>
      <c r="Y948" s="105"/>
      <c r="Z948" s="105"/>
      <c r="AA948" s="105"/>
      <c r="AB948" s="105"/>
      <c r="AC948" s="105"/>
      <c r="AD948" s="105"/>
      <c r="AE948" s="105"/>
      <c r="AF948" s="105"/>
      <c r="AG948" s="105"/>
      <c r="AH948" s="105"/>
      <c r="AI948" s="105"/>
      <c r="AJ948" s="105"/>
      <c r="AK948" s="105"/>
      <c r="AL948" s="105"/>
      <c r="AM948" s="105"/>
      <c r="AN948" s="105"/>
      <c r="AO948" s="105"/>
      <c r="AP948" s="105"/>
      <c r="AQ948" s="105"/>
      <c r="AR948" s="105"/>
      <c r="AS948" s="105"/>
      <c r="AT948" s="105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5"/>
      <c r="L949" s="105"/>
      <c r="M949" s="105"/>
      <c r="N949" s="105"/>
      <c r="O949" s="105"/>
      <c r="P949" s="105"/>
      <c r="Q949" s="105"/>
      <c r="R949" s="105"/>
      <c r="S949" s="105"/>
      <c r="T949" s="105"/>
      <c r="U949" s="105"/>
      <c r="V949" s="105"/>
      <c r="W949" s="105"/>
      <c r="X949" s="105"/>
      <c r="Y949" s="105"/>
      <c r="Z949" s="105"/>
      <c r="AA949" s="105"/>
      <c r="AB949" s="105"/>
      <c r="AC949" s="105"/>
      <c r="AD949" s="105"/>
      <c r="AE949" s="105"/>
      <c r="AF949" s="105"/>
      <c r="AG949" s="105"/>
      <c r="AH949" s="105"/>
      <c r="AI949" s="105"/>
      <c r="AJ949" s="105"/>
      <c r="AK949" s="105"/>
      <c r="AL949" s="105"/>
      <c r="AM949" s="105"/>
      <c r="AN949" s="105"/>
      <c r="AO949" s="105"/>
      <c r="AP949" s="105"/>
      <c r="AQ949" s="105"/>
      <c r="AR949" s="105"/>
      <c r="AS949" s="105"/>
      <c r="AT949" s="105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5"/>
      <c r="L950" s="105"/>
      <c r="M950" s="105"/>
      <c r="N950" s="105"/>
      <c r="O950" s="105"/>
      <c r="P950" s="105"/>
      <c r="Q950" s="105"/>
      <c r="R950" s="105"/>
      <c r="S950" s="105"/>
      <c r="T950" s="105"/>
      <c r="U950" s="105"/>
      <c r="V950" s="105"/>
      <c r="W950" s="105"/>
      <c r="X950" s="105"/>
      <c r="Y950" s="105"/>
      <c r="Z950" s="105"/>
      <c r="AA950" s="105"/>
      <c r="AB950" s="105"/>
      <c r="AC950" s="105"/>
      <c r="AD950" s="105"/>
      <c r="AE950" s="105"/>
      <c r="AF950" s="105"/>
      <c r="AG950" s="105"/>
      <c r="AH950" s="105"/>
      <c r="AI950" s="105"/>
      <c r="AJ950" s="105"/>
      <c r="AK950" s="105"/>
      <c r="AL950" s="105"/>
      <c r="AM950" s="105"/>
      <c r="AN950" s="105"/>
      <c r="AO950" s="105"/>
      <c r="AP950" s="105"/>
      <c r="AQ950" s="105"/>
      <c r="AR950" s="105"/>
      <c r="AS950" s="105"/>
      <c r="AT950" s="105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5"/>
      <c r="L951" s="105"/>
      <c r="M951" s="105"/>
      <c r="N951" s="105"/>
      <c r="O951" s="105"/>
      <c r="P951" s="105"/>
      <c r="Q951" s="105"/>
      <c r="R951" s="105"/>
      <c r="S951" s="105"/>
      <c r="T951" s="105"/>
      <c r="U951" s="105"/>
      <c r="V951" s="105"/>
      <c r="W951" s="105"/>
      <c r="X951" s="105"/>
      <c r="Y951" s="105"/>
      <c r="Z951" s="105"/>
      <c r="AA951" s="105"/>
      <c r="AB951" s="105"/>
      <c r="AC951" s="105"/>
      <c r="AD951" s="105"/>
      <c r="AE951" s="105"/>
      <c r="AF951" s="105"/>
      <c r="AG951" s="105"/>
      <c r="AH951" s="105"/>
      <c r="AI951" s="105"/>
      <c r="AJ951" s="105"/>
      <c r="AK951" s="105"/>
      <c r="AL951" s="105"/>
      <c r="AM951" s="105"/>
      <c r="AN951" s="105"/>
      <c r="AO951" s="105"/>
      <c r="AP951" s="105"/>
      <c r="AQ951" s="105"/>
      <c r="AR951" s="105"/>
      <c r="AS951" s="105"/>
      <c r="AT951" s="105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5"/>
      <c r="L952" s="105"/>
      <c r="M952" s="105"/>
      <c r="N952" s="105"/>
      <c r="O952" s="105"/>
      <c r="P952" s="105"/>
      <c r="Q952" s="105"/>
      <c r="R952" s="105"/>
      <c r="S952" s="105"/>
      <c r="T952" s="105"/>
      <c r="U952" s="105"/>
      <c r="V952" s="105"/>
      <c r="W952" s="105"/>
      <c r="X952" s="105"/>
      <c r="Y952" s="105"/>
      <c r="Z952" s="105"/>
      <c r="AA952" s="105"/>
      <c r="AB952" s="105"/>
      <c r="AC952" s="105"/>
      <c r="AD952" s="105"/>
      <c r="AE952" s="105"/>
      <c r="AF952" s="105"/>
      <c r="AG952" s="105"/>
      <c r="AH952" s="105"/>
      <c r="AI952" s="105"/>
      <c r="AJ952" s="105"/>
      <c r="AK952" s="105"/>
      <c r="AL952" s="105"/>
      <c r="AM952" s="105"/>
      <c r="AN952" s="105"/>
      <c r="AO952" s="105"/>
      <c r="AP952" s="105"/>
      <c r="AQ952" s="105"/>
      <c r="AR952" s="105"/>
      <c r="AS952" s="105"/>
      <c r="AT952" s="105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5"/>
      <c r="L953" s="105"/>
      <c r="M953" s="105"/>
      <c r="N953" s="105"/>
      <c r="O953" s="105"/>
      <c r="P953" s="105"/>
      <c r="Q953" s="105"/>
      <c r="R953" s="105"/>
      <c r="S953" s="105"/>
      <c r="T953" s="105"/>
      <c r="U953" s="105"/>
      <c r="V953" s="105"/>
      <c r="W953" s="105"/>
      <c r="X953" s="105"/>
      <c r="Y953" s="105"/>
      <c r="Z953" s="105"/>
      <c r="AA953" s="105"/>
      <c r="AB953" s="105"/>
      <c r="AC953" s="105"/>
      <c r="AD953" s="105"/>
      <c r="AE953" s="105"/>
      <c r="AF953" s="105"/>
      <c r="AG953" s="105"/>
      <c r="AH953" s="105"/>
      <c r="AI953" s="105"/>
      <c r="AJ953" s="105"/>
      <c r="AK953" s="105"/>
      <c r="AL953" s="105"/>
      <c r="AM953" s="105"/>
      <c r="AN953" s="105"/>
      <c r="AO953" s="105"/>
      <c r="AP953" s="105"/>
      <c r="AQ953" s="105"/>
      <c r="AR953" s="105"/>
      <c r="AS953" s="105"/>
      <c r="AT953" s="105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5"/>
      <c r="L954" s="105"/>
      <c r="M954" s="105"/>
      <c r="N954" s="105"/>
      <c r="O954" s="105"/>
      <c r="P954" s="105"/>
      <c r="Q954" s="105"/>
      <c r="R954" s="105"/>
      <c r="S954" s="105"/>
      <c r="T954" s="105"/>
      <c r="U954" s="105"/>
      <c r="V954" s="105"/>
      <c r="W954" s="105"/>
      <c r="X954" s="105"/>
      <c r="Y954" s="105"/>
      <c r="Z954" s="105"/>
      <c r="AA954" s="105"/>
      <c r="AB954" s="105"/>
      <c r="AC954" s="105"/>
      <c r="AD954" s="105"/>
      <c r="AE954" s="105"/>
      <c r="AF954" s="105"/>
      <c r="AG954" s="105"/>
      <c r="AH954" s="105"/>
      <c r="AI954" s="105"/>
      <c r="AJ954" s="105"/>
      <c r="AK954" s="105"/>
      <c r="AL954" s="105"/>
      <c r="AM954" s="105"/>
      <c r="AN954" s="105"/>
      <c r="AO954" s="105"/>
      <c r="AP954" s="105"/>
      <c r="AQ954" s="105"/>
      <c r="AR954" s="105"/>
      <c r="AS954" s="105"/>
      <c r="AT954" s="105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5"/>
      <c r="L955" s="105"/>
      <c r="M955" s="105"/>
      <c r="N955" s="105"/>
      <c r="O955" s="105"/>
      <c r="P955" s="105"/>
      <c r="Q955" s="105"/>
      <c r="R955" s="105"/>
      <c r="S955" s="105"/>
      <c r="T955" s="105"/>
      <c r="U955" s="105"/>
      <c r="V955" s="105"/>
      <c r="W955" s="105"/>
      <c r="X955" s="105"/>
      <c r="Y955" s="105"/>
      <c r="Z955" s="105"/>
      <c r="AA955" s="105"/>
      <c r="AB955" s="105"/>
      <c r="AC955" s="105"/>
      <c r="AD955" s="105"/>
      <c r="AE955" s="105"/>
      <c r="AF955" s="105"/>
      <c r="AG955" s="105"/>
      <c r="AH955" s="105"/>
      <c r="AI955" s="105"/>
      <c r="AJ955" s="105"/>
      <c r="AK955" s="105"/>
      <c r="AL955" s="105"/>
      <c r="AM955" s="105"/>
      <c r="AN955" s="105"/>
      <c r="AO955" s="105"/>
      <c r="AP955" s="105"/>
      <c r="AQ955" s="105"/>
      <c r="AR955" s="105"/>
      <c r="AS955" s="105"/>
      <c r="AT955" s="105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5"/>
      <c r="L956" s="105"/>
      <c r="M956" s="105"/>
      <c r="N956" s="105"/>
      <c r="O956" s="105"/>
      <c r="P956" s="105"/>
      <c r="Q956" s="105"/>
      <c r="R956" s="105"/>
      <c r="S956" s="105"/>
      <c r="T956" s="105"/>
      <c r="U956" s="105"/>
      <c r="V956" s="105"/>
      <c r="W956" s="105"/>
      <c r="X956" s="105"/>
      <c r="Y956" s="105"/>
      <c r="Z956" s="105"/>
      <c r="AA956" s="105"/>
      <c r="AB956" s="105"/>
      <c r="AC956" s="105"/>
      <c r="AD956" s="105"/>
      <c r="AE956" s="105"/>
      <c r="AF956" s="105"/>
      <c r="AG956" s="105"/>
      <c r="AH956" s="105"/>
      <c r="AI956" s="105"/>
      <c r="AJ956" s="105"/>
      <c r="AK956" s="105"/>
      <c r="AL956" s="105"/>
      <c r="AM956" s="105"/>
      <c r="AN956" s="105"/>
      <c r="AO956" s="105"/>
      <c r="AP956" s="105"/>
      <c r="AQ956" s="105"/>
      <c r="AR956" s="105"/>
      <c r="AS956" s="105"/>
      <c r="AT956" s="105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5"/>
      <c r="L957" s="105"/>
      <c r="M957" s="105"/>
      <c r="N957" s="105"/>
      <c r="O957" s="105"/>
      <c r="P957" s="105"/>
      <c r="Q957" s="105"/>
      <c r="R957" s="105"/>
      <c r="S957" s="105"/>
      <c r="T957" s="105"/>
      <c r="U957" s="105"/>
      <c r="V957" s="105"/>
      <c r="W957" s="105"/>
      <c r="X957" s="105"/>
      <c r="Y957" s="105"/>
      <c r="Z957" s="105"/>
      <c r="AA957" s="105"/>
      <c r="AB957" s="105"/>
      <c r="AC957" s="105"/>
      <c r="AD957" s="105"/>
      <c r="AE957" s="105"/>
      <c r="AF957" s="105"/>
      <c r="AG957" s="105"/>
      <c r="AH957" s="105"/>
      <c r="AI957" s="105"/>
      <c r="AJ957" s="105"/>
      <c r="AK957" s="105"/>
      <c r="AL957" s="105"/>
      <c r="AM957" s="105"/>
      <c r="AN957" s="105"/>
      <c r="AO957" s="105"/>
      <c r="AP957" s="105"/>
      <c r="AQ957" s="105"/>
      <c r="AR957" s="105"/>
      <c r="AS957" s="105"/>
      <c r="AT957" s="105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5"/>
      <c r="L958" s="105"/>
      <c r="M958" s="105"/>
      <c r="N958" s="105"/>
      <c r="O958" s="105"/>
      <c r="P958" s="105"/>
      <c r="Q958" s="105"/>
      <c r="R958" s="105"/>
      <c r="S958" s="105"/>
      <c r="T958" s="105"/>
      <c r="U958" s="105"/>
      <c r="V958" s="105"/>
      <c r="W958" s="105"/>
      <c r="X958" s="105"/>
      <c r="Y958" s="105"/>
      <c r="Z958" s="105"/>
      <c r="AA958" s="105"/>
      <c r="AB958" s="105"/>
      <c r="AC958" s="105"/>
      <c r="AD958" s="105"/>
      <c r="AE958" s="105"/>
      <c r="AF958" s="105"/>
      <c r="AG958" s="105"/>
      <c r="AH958" s="105"/>
      <c r="AI958" s="105"/>
      <c r="AJ958" s="105"/>
      <c r="AK958" s="105"/>
      <c r="AL958" s="105"/>
      <c r="AM958" s="105"/>
      <c r="AN958" s="105"/>
      <c r="AO958" s="105"/>
      <c r="AP958" s="105"/>
      <c r="AQ958" s="105"/>
      <c r="AR958" s="105"/>
      <c r="AS958" s="105"/>
      <c r="AT958" s="105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5"/>
      <c r="L959" s="105"/>
      <c r="M959" s="105"/>
      <c r="N959" s="105"/>
      <c r="O959" s="105"/>
      <c r="P959" s="105"/>
      <c r="Q959" s="105"/>
      <c r="R959" s="105"/>
      <c r="S959" s="105"/>
      <c r="T959" s="105"/>
      <c r="U959" s="105"/>
      <c r="V959" s="105"/>
      <c r="W959" s="105"/>
      <c r="X959" s="105"/>
      <c r="Y959" s="105"/>
      <c r="Z959" s="105"/>
      <c r="AA959" s="105"/>
      <c r="AB959" s="105"/>
      <c r="AC959" s="105"/>
      <c r="AD959" s="105"/>
      <c r="AE959" s="105"/>
      <c r="AF959" s="105"/>
      <c r="AG959" s="105"/>
      <c r="AH959" s="105"/>
      <c r="AI959" s="105"/>
      <c r="AJ959" s="105"/>
      <c r="AK959" s="105"/>
      <c r="AL959" s="105"/>
      <c r="AM959" s="105"/>
      <c r="AN959" s="105"/>
      <c r="AO959" s="105"/>
      <c r="AP959" s="105"/>
      <c r="AQ959" s="105"/>
      <c r="AR959" s="105"/>
      <c r="AS959" s="105"/>
      <c r="AT959" s="105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5"/>
      <c r="L960" s="105"/>
      <c r="M960" s="105"/>
      <c r="N960" s="105"/>
      <c r="O960" s="105"/>
      <c r="P960" s="105"/>
      <c r="Q960" s="105"/>
      <c r="R960" s="105"/>
      <c r="S960" s="105"/>
      <c r="T960" s="105"/>
      <c r="U960" s="105"/>
      <c r="V960" s="105"/>
      <c r="W960" s="105"/>
      <c r="X960" s="105"/>
      <c r="Y960" s="105"/>
      <c r="Z960" s="105"/>
      <c r="AA960" s="105"/>
      <c r="AB960" s="105"/>
      <c r="AC960" s="105"/>
      <c r="AD960" s="105"/>
      <c r="AE960" s="105"/>
      <c r="AF960" s="105"/>
      <c r="AG960" s="105"/>
      <c r="AH960" s="105"/>
      <c r="AI960" s="105"/>
      <c r="AJ960" s="105"/>
      <c r="AK960" s="105"/>
      <c r="AL960" s="105"/>
      <c r="AM960" s="105"/>
      <c r="AN960" s="105"/>
      <c r="AO960" s="105"/>
      <c r="AP960" s="105"/>
      <c r="AQ960" s="105"/>
      <c r="AR960" s="105"/>
      <c r="AS960" s="105"/>
      <c r="AT960" s="105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5"/>
      <c r="L961" s="105"/>
      <c r="M961" s="105"/>
      <c r="N961" s="105"/>
      <c r="O961" s="105"/>
      <c r="P961" s="105"/>
      <c r="Q961" s="105"/>
      <c r="R961" s="105"/>
      <c r="S961" s="105"/>
      <c r="T961" s="105"/>
      <c r="U961" s="105"/>
      <c r="V961" s="105"/>
      <c r="W961" s="105"/>
      <c r="X961" s="105"/>
      <c r="Y961" s="105"/>
      <c r="Z961" s="105"/>
      <c r="AA961" s="105"/>
      <c r="AB961" s="105"/>
      <c r="AC961" s="105"/>
      <c r="AD961" s="105"/>
      <c r="AE961" s="105"/>
      <c r="AF961" s="105"/>
      <c r="AG961" s="105"/>
      <c r="AH961" s="105"/>
      <c r="AI961" s="105"/>
      <c r="AJ961" s="105"/>
      <c r="AK961" s="105"/>
      <c r="AL961" s="105"/>
      <c r="AM961" s="105"/>
      <c r="AN961" s="105"/>
      <c r="AO961" s="105"/>
      <c r="AP961" s="105"/>
      <c r="AQ961" s="105"/>
      <c r="AR961" s="105"/>
      <c r="AS961" s="105"/>
      <c r="AT961" s="105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5"/>
      <c r="L962" s="105"/>
      <c r="M962" s="105"/>
      <c r="N962" s="105"/>
      <c r="O962" s="105"/>
      <c r="P962" s="105"/>
      <c r="Q962" s="105"/>
      <c r="R962" s="105"/>
      <c r="S962" s="105"/>
      <c r="T962" s="105"/>
      <c r="U962" s="105"/>
      <c r="V962" s="105"/>
      <c r="W962" s="105"/>
      <c r="X962" s="105"/>
      <c r="Y962" s="105"/>
      <c r="Z962" s="105"/>
      <c r="AA962" s="105"/>
      <c r="AB962" s="105"/>
      <c r="AC962" s="105"/>
      <c r="AD962" s="105"/>
      <c r="AE962" s="105"/>
      <c r="AF962" s="105"/>
      <c r="AG962" s="105"/>
      <c r="AH962" s="105"/>
      <c r="AI962" s="105"/>
      <c r="AJ962" s="105"/>
      <c r="AK962" s="105"/>
      <c r="AL962" s="105"/>
      <c r="AM962" s="105"/>
      <c r="AN962" s="105"/>
      <c r="AO962" s="105"/>
      <c r="AP962" s="105"/>
      <c r="AQ962" s="105"/>
      <c r="AR962" s="105"/>
      <c r="AS962" s="105"/>
      <c r="AT962" s="105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5"/>
      <c r="L963" s="105"/>
      <c r="M963" s="105"/>
      <c r="N963" s="105"/>
      <c r="O963" s="105"/>
      <c r="P963" s="105"/>
      <c r="Q963" s="105"/>
      <c r="R963" s="105"/>
      <c r="S963" s="105"/>
      <c r="T963" s="105"/>
      <c r="U963" s="105"/>
      <c r="V963" s="105"/>
      <c r="W963" s="105"/>
      <c r="X963" s="105"/>
      <c r="Y963" s="105"/>
      <c r="Z963" s="105"/>
      <c r="AA963" s="105"/>
      <c r="AB963" s="105"/>
      <c r="AC963" s="105"/>
      <c r="AD963" s="105"/>
      <c r="AE963" s="105"/>
      <c r="AF963" s="105"/>
      <c r="AG963" s="105"/>
      <c r="AH963" s="105"/>
      <c r="AI963" s="105"/>
      <c r="AJ963" s="105"/>
      <c r="AK963" s="105"/>
      <c r="AL963" s="105"/>
      <c r="AM963" s="105"/>
      <c r="AN963" s="105"/>
      <c r="AO963" s="105"/>
      <c r="AP963" s="105"/>
      <c r="AQ963" s="105"/>
      <c r="AR963" s="105"/>
      <c r="AS963" s="105"/>
      <c r="AT963" s="105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5"/>
      <c r="L964" s="105"/>
      <c r="M964" s="105"/>
      <c r="N964" s="105"/>
      <c r="O964" s="105"/>
      <c r="P964" s="105"/>
      <c r="Q964" s="105"/>
      <c r="R964" s="105"/>
      <c r="S964" s="105"/>
      <c r="T964" s="105"/>
      <c r="U964" s="105"/>
      <c r="V964" s="105"/>
      <c r="W964" s="105"/>
      <c r="X964" s="105"/>
      <c r="Y964" s="105"/>
      <c r="Z964" s="105"/>
      <c r="AA964" s="105"/>
      <c r="AB964" s="105"/>
      <c r="AC964" s="105"/>
      <c r="AD964" s="105"/>
      <c r="AE964" s="105"/>
      <c r="AF964" s="105"/>
      <c r="AG964" s="105"/>
      <c r="AH964" s="105"/>
      <c r="AI964" s="105"/>
      <c r="AJ964" s="105"/>
      <c r="AK964" s="105"/>
      <c r="AL964" s="105"/>
      <c r="AM964" s="105"/>
      <c r="AN964" s="105"/>
      <c r="AO964" s="105"/>
      <c r="AP964" s="105"/>
      <c r="AQ964" s="105"/>
      <c r="AR964" s="105"/>
      <c r="AS964" s="105"/>
      <c r="AT964" s="105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5"/>
      <c r="L965" s="105"/>
      <c r="M965" s="105"/>
      <c r="N965" s="105"/>
      <c r="O965" s="105"/>
      <c r="P965" s="105"/>
      <c r="Q965" s="105"/>
      <c r="R965" s="105"/>
      <c r="S965" s="105"/>
      <c r="T965" s="105"/>
      <c r="U965" s="105"/>
      <c r="V965" s="105"/>
      <c r="W965" s="105"/>
      <c r="X965" s="105"/>
      <c r="Y965" s="105"/>
      <c r="Z965" s="105"/>
      <c r="AA965" s="105"/>
      <c r="AB965" s="105"/>
      <c r="AC965" s="105"/>
      <c r="AD965" s="105"/>
      <c r="AE965" s="105"/>
      <c r="AF965" s="105"/>
      <c r="AG965" s="105"/>
      <c r="AH965" s="105"/>
      <c r="AI965" s="105"/>
      <c r="AJ965" s="105"/>
      <c r="AK965" s="105"/>
      <c r="AL965" s="105"/>
      <c r="AM965" s="105"/>
      <c r="AN965" s="105"/>
      <c r="AO965" s="105"/>
      <c r="AP965" s="105"/>
      <c r="AQ965" s="105"/>
      <c r="AR965" s="105"/>
      <c r="AS965" s="105"/>
      <c r="AT965" s="105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5"/>
      <c r="L966" s="105"/>
      <c r="M966" s="105"/>
      <c r="N966" s="105"/>
      <c r="O966" s="105"/>
      <c r="P966" s="105"/>
      <c r="Q966" s="105"/>
      <c r="R966" s="105"/>
      <c r="S966" s="105"/>
      <c r="T966" s="105"/>
      <c r="U966" s="105"/>
      <c r="V966" s="105"/>
      <c r="W966" s="105"/>
      <c r="X966" s="105"/>
      <c r="Y966" s="105"/>
      <c r="Z966" s="105"/>
      <c r="AA966" s="105"/>
      <c r="AB966" s="105"/>
      <c r="AC966" s="105"/>
      <c r="AD966" s="105"/>
      <c r="AE966" s="105"/>
      <c r="AF966" s="105"/>
      <c r="AG966" s="105"/>
      <c r="AH966" s="105"/>
      <c r="AI966" s="105"/>
      <c r="AJ966" s="105"/>
      <c r="AK966" s="105"/>
      <c r="AL966" s="105"/>
      <c r="AM966" s="105"/>
      <c r="AN966" s="105"/>
      <c r="AO966" s="105"/>
      <c r="AP966" s="105"/>
      <c r="AQ966" s="105"/>
      <c r="AR966" s="105"/>
      <c r="AS966" s="105"/>
      <c r="AT966" s="105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5"/>
      <c r="L967" s="105"/>
      <c r="M967" s="105"/>
      <c r="N967" s="105"/>
      <c r="O967" s="105"/>
      <c r="P967" s="105"/>
      <c r="Q967" s="105"/>
      <c r="R967" s="105"/>
      <c r="S967" s="105"/>
      <c r="T967" s="105"/>
      <c r="U967" s="105"/>
      <c r="V967" s="105"/>
      <c r="W967" s="105"/>
      <c r="X967" s="105"/>
      <c r="Y967" s="105"/>
      <c r="Z967" s="105"/>
      <c r="AA967" s="105"/>
      <c r="AB967" s="105"/>
      <c r="AC967" s="105"/>
      <c r="AD967" s="105"/>
      <c r="AE967" s="105"/>
      <c r="AF967" s="105"/>
      <c r="AG967" s="105"/>
      <c r="AH967" s="105"/>
      <c r="AI967" s="105"/>
      <c r="AJ967" s="105"/>
      <c r="AK967" s="105"/>
      <c r="AL967" s="105"/>
      <c r="AM967" s="105"/>
      <c r="AN967" s="105"/>
      <c r="AO967" s="105"/>
      <c r="AP967" s="105"/>
      <c r="AQ967" s="105"/>
      <c r="AR967" s="105"/>
      <c r="AS967" s="105"/>
      <c r="AT967" s="105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5"/>
      <c r="L968" s="105"/>
      <c r="M968" s="105"/>
      <c r="N968" s="105"/>
      <c r="O968" s="105"/>
      <c r="P968" s="105"/>
      <c r="Q968" s="105"/>
      <c r="R968" s="105"/>
      <c r="S968" s="105"/>
      <c r="T968" s="105"/>
      <c r="U968" s="105"/>
      <c r="V968" s="105"/>
      <c r="W968" s="105"/>
      <c r="X968" s="105"/>
      <c r="Y968" s="105"/>
      <c r="Z968" s="105"/>
      <c r="AA968" s="105"/>
      <c r="AB968" s="105"/>
      <c r="AC968" s="105"/>
      <c r="AD968" s="105"/>
      <c r="AE968" s="105"/>
      <c r="AF968" s="105"/>
      <c r="AG968" s="105"/>
      <c r="AH968" s="105"/>
      <c r="AI968" s="105"/>
      <c r="AJ968" s="105"/>
      <c r="AK968" s="105"/>
      <c r="AL968" s="105"/>
      <c r="AM968" s="105"/>
      <c r="AN968" s="105"/>
      <c r="AO968" s="105"/>
      <c r="AP968" s="105"/>
      <c r="AQ968" s="105"/>
      <c r="AR968" s="105"/>
      <c r="AS968" s="105"/>
      <c r="AT968" s="105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5"/>
      <c r="L969" s="105"/>
      <c r="M969" s="105"/>
      <c r="N969" s="105"/>
      <c r="O969" s="105"/>
      <c r="P969" s="105"/>
      <c r="Q969" s="105"/>
      <c r="R969" s="105"/>
      <c r="S969" s="105"/>
      <c r="T969" s="105"/>
      <c r="U969" s="105"/>
      <c r="V969" s="105"/>
      <c r="W969" s="105"/>
      <c r="X969" s="105"/>
      <c r="Y969" s="105"/>
      <c r="Z969" s="105"/>
      <c r="AA969" s="105"/>
      <c r="AB969" s="105"/>
      <c r="AC969" s="105"/>
      <c r="AD969" s="105"/>
      <c r="AE969" s="105"/>
      <c r="AF969" s="105"/>
      <c r="AG969" s="105"/>
      <c r="AH969" s="105"/>
      <c r="AI969" s="105"/>
      <c r="AJ969" s="105"/>
      <c r="AK969" s="105"/>
      <c r="AL969" s="105"/>
      <c r="AM969" s="105"/>
      <c r="AN969" s="105"/>
      <c r="AO969" s="105"/>
      <c r="AP969" s="105"/>
      <c r="AQ969" s="105"/>
      <c r="AR969" s="105"/>
      <c r="AS969" s="105"/>
      <c r="AT969" s="105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5"/>
      <c r="L970" s="105"/>
      <c r="M970" s="105"/>
      <c r="N970" s="105"/>
      <c r="O970" s="105"/>
      <c r="P970" s="105"/>
      <c r="Q970" s="105"/>
      <c r="R970" s="105"/>
      <c r="S970" s="105"/>
      <c r="T970" s="105"/>
      <c r="U970" s="105"/>
      <c r="V970" s="105"/>
      <c r="W970" s="105"/>
      <c r="X970" s="105"/>
      <c r="Y970" s="105"/>
      <c r="Z970" s="105"/>
      <c r="AA970" s="105"/>
      <c r="AB970" s="105"/>
      <c r="AC970" s="105"/>
      <c r="AD970" s="105"/>
      <c r="AE970" s="105"/>
      <c r="AF970" s="105"/>
      <c r="AG970" s="105"/>
      <c r="AH970" s="105"/>
      <c r="AI970" s="105"/>
      <c r="AJ970" s="105"/>
      <c r="AK970" s="105"/>
      <c r="AL970" s="105"/>
      <c r="AM970" s="105"/>
      <c r="AN970" s="105"/>
      <c r="AO970" s="105"/>
      <c r="AP970" s="105"/>
      <c r="AQ970" s="105"/>
      <c r="AR970" s="105"/>
      <c r="AS970" s="105"/>
      <c r="AT970" s="105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5"/>
      <c r="L971" s="105"/>
      <c r="M971" s="105"/>
      <c r="N971" s="105"/>
      <c r="O971" s="105"/>
      <c r="P971" s="105"/>
      <c r="Q971" s="105"/>
      <c r="R971" s="105"/>
      <c r="S971" s="105"/>
      <c r="T971" s="105"/>
      <c r="U971" s="105"/>
      <c r="V971" s="105"/>
      <c r="W971" s="105"/>
      <c r="X971" s="105"/>
      <c r="Y971" s="105"/>
      <c r="Z971" s="105"/>
      <c r="AA971" s="105"/>
      <c r="AB971" s="105"/>
      <c r="AC971" s="105"/>
      <c r="AD971" s="105"/>
      <c r="AE971" s="105"/>
      <c r="AF971" s="105"/>
      <c r="AG971" s="105"/>
      <c r="AH971" s="105"/>
      <c r="AI971" s="105"/>
      <c r="AJ971" s="105"/>
      <c r="AK971" s="105"/>
      <c r="AL971" s="105"/>
      <c r="AM971" s="105"/>
      <c r="AN971" s="105"/>
      <c r="AO971" s="105"/>
      <c r="AP971" s="105"/>
      <c r="AQ971" s="105"/>
      <c r="AR971" s="105"/>
      <c r="AS971" s="105"/>
      <c r="AT971" s="105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5"/>
      <c r="L972" s="105"/>
      <c r="M972" s="105"/>
      <c r="N972" s="105"/>
      <c r="O972" s="105"/>
      <c r="P972" s="105"/>
      <c r="Q972" s="105"/>
      <c r="R972" s="105"/>
      <c r="S972" s="105"/>
      <c r="T972" s="105"/>
      <c r="U972" s="105"/>
      <c r="V972" s="105"/>
      <c r="W972" s="105"/>
      <c r="X972" s="105"/>
      <c r="Y972" s="105"/>
      <c r="Z972" s="105"/>
      <c r="AA972" s="105"/>
      <c r="AB972" s="105"/>
      <c r="AC972" s="105"/>
      <c r="AD972" s="105"/>
      <c r="AE972" s="105"/>
      <c r="AF972" s="105"/>
      <c r="AG972" s="105"/>
      <c r="AH972" s="105"/>
      <c r="AI972" s="105"/>
      <c r="AJ972" s="105"/>
      <c r="AK972" s="105"/>
      <c r="AL972" s="105"/>
      <c r="AM972" s="105"/>
      <c r="AN972" s="105"/>
      <c r="AO972" s="105"/>
      <c r="AP972" s="105"/>
      <c r="AQ972" s="105"/>
      <c r="AR972" s="105"/>
      <c r="AS972" s="105"/>
      <c r="AT972" s="105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5"/>
      <c r="L973" s="105"/>
      <c r="M973" s="105"/>
      <c r="N973" s="105"/>
      <c r="O973" s="105"/>
      <c r="P973" s="105"/>
      <c r="Q973" s="105"/>
      <c r="R973" s="105"/>
      <c r="S973" s="105"/>
      <c r="T973" s="105"/>
      <c r="U973" s="105"/>
      <c r="V973" s="105"/>
      <c r="W973" s="105"/>
      <c r="X973" s="105"/>
      <c r="Y973" s="105"/>
      <c r="Z973" s="105"/>
      <c r="AA973" s="105"/>
      <c r="AB973" s="105"/>
      <c r="AC973" s="105"/>
      <c r="AD973" s="105"/>
      <c r="AE973" s="105"/>
      <c r="AF973" s="105"/>
      <c r="AG973" s="105"/>
      <c r="AH973" s="105"/>
      <c r="AI973" s="105"/>
      <c r="AJ973" s="105"/>
      <c r="AK973" s="105"/>
      <c r="AL973" s="105"/>
      <c r="AM973" s="105"/>
      <c r="AN973" s="105"/>
      <c r="AO973" s="105"/>
      <c r="AP973" s="105"/>
      <c r="AQ973" s="105"/>
      <c r="AR973" s="105"/>
      <c r="AS973" s="105"/>
      <c r="AT973" s="105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5"/>
      <c r="L974" s="105"/>
      <c r="M974" s="105"/>
      <c r="N974" s="105"/>
      <c r="O974" s="105"/>
      <c r="P974" s="105"/>
      <c r="Q974" s="105"/>
      <c r="R974" s="105"/>
      <c r="S974" s="105"/>
      <c r="T974" s="105"/>
      <c r="U974" s="105"/>
      <c r="V974" s="105"/>
      <c r="W974" s="105"/>
      <c r="X974" s="105"/>
      <c r="Y974" s="105"/>
      <c r="Z974" s="105"/>
      <c r="AA974" s="105"/>
      <c r="AB974" s="105"/>
      <c r="AC974" s="105"/>
      <c r="AD974" s="105"/>
      <c r="AE974" s="105"/>
      <c r="AF974" s="105"/>
      <c r="AG974" s="105"/>
      <c r="AH974" s="105"/>
      <c r="AI974" s="105"/>
      <c r="AJ974" s="105"/>
      <c r="AK974" s="105"/>
      <c r="AL974" s="105"/>
      <c r="AM974" s="105"/>
      <c r="AN974" s="105"/>
      <c r="AO974" s="105"/>
      <c r="AP974" s="105"/>
      <c r="AQ974" s="105"/>
      <c r="AR974" s="105"/>
      <c r="AS974" s="105"/>
      <c r="AT974" s="105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5"/>
      <c r="L975" s="105"/>
      <c r="M975" s="105"/>
      <c r="N975" s="105"/>
      <c r="O975" s="105"/>
      <c r="P975" s="105"/>
      <c r="Q975" s="105"/>
      <c r="R975" s="105"/>
      <c r="S975" s="105"/>
      <c r="T975" s="105"/>
      <c r="U975" s="105"/>
      <c r="V975" s="105"/>
      <c r="W975" s="105"/>
      <c r="X975" s="105"/>
      <c r="Y975" s="105"/>
      <c r="Z975" s="105"/>
      <c r="AA975" s="105"/>
      <c r="AB975" s="105"/>
      <c r="AC975" s="105"/>
      <c r="AD975" s="105"/>
      <c r="AE975" s="105"/>
      <c r="AF975" s="105"/>
      <c r="AG975" s="105"/>
      <c r="AH975" s="105"/>
      <c r="AI975" s="105"/>
      <c r="AJ975" s="105"/>
      <c r="AK975" s="105"/>
      <c r="AL975" s="105"/>
      <c r="AM975" s="105"/>
      <c r="AN975" s="105"/>
      <c r="AO975" s="105"/>
      <c r="AP975" s="105"/>
      <c r="AQ975" s="105"/>
      <c r="AR975" s="105"/>
      <c r="AS975" s="105"/>
      <c r="AT975" s="105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5"/>
      <c r="L976" s="105"/>
      <c r="M976" s="105"/>
      <c r="N976" s="105"/>
      <c r="O976" s="105"/>
      <c r="P976" s="105"/>
      <c r="Q976" s="105"/>
      <c r="R976" s="105"/>
      <c r="S976" s="105"/>
      <c r="T976" s="105"/>
      <c r="U976" s="105"/>
      <c r="V976" s="105"/>
      <c r="W976" s="105"/>
      <c r="X976" s="105"/>
      <c r="Y976" s="105"/>
      <c r="Z976" s="105"/>
      <c r="AA976" s="105"/>
      <c r="AB976" s="105"/>
      <c r="AC976" s="105"/>
      <c r="AD976" s="105"/>
      <c r="AE976" s="105"/>
      <c r="AF976" s="105"/>
      <c r="AG976" s="105"/>
      <c r="AH976" s="105"/>
      <c r="AI976" s="105"/>
      <c r="AJ976" s="105"/>
      <c r="AK976" s="105"/>
      <c r="AL976" s="105"/>
      <c r="AM976" s="105"/>
      <c r="AN976" s="105"/>
      <c r="AO976" s="105"/>
      <c r="AP976" s="105"/>
      <c r="AQ976" s="105"/>
      <c r="AR976" s="105"/>
      <c r="AS976" s="105"/>
      <c r="AT976" s="105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5"/>
      <c r="L977" s="105"/>
      <c r="M977" s="105"/>
      <c r="N977" s="105"/>
      <c r="O977" s="105"/>
      <c r="P977" s="105"/>
      <c r="Q977" s="105"/>
      <c r="R977" s="105"/>
      <c r="S977" s="105"/>
      <c r="T977" s="105"/>
      <c r="U977" s="105"/>
      <c r="V977" s="105"/>
      <c r="W977" s="105"/>
      <c r="X977" s="105"/>
      <c r="Y977" s="105"/>
      <c r="Z977" s="105"/>
      <c r="AA977" s="105"/>
      <c r="AB977" s="105"/>
      <c r="AC977" s="105"/>
      <c r="AD977" s="105"/>
      <c r="AE977" s="105"/>
      <c r="AF977" s="105"/>
      <c r="AG977" s="105"/>
      <c r="AH977" s="105"/>
      <c r="AI977" s="105"/>
      <c r="AJ977" s="105"/>
      <c r="AK977" s="105"/>
      <c r="AL977" s="105"/>
      <c r="AM977" s="105"/>
      <c r="AN977" s="105"/>
      <c r="AO977" s="105"/>
      <c r="AP977" s="105"/>
      <c r="AQ977" s="105"/>
      <c r="AR977" s="105"/>
      <c r="AS977" s="105"/>
      <c r="AT977" s="105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5"/>
      <c r="L978" s="105"/>
      <c r="M978" s="105"/>
      <c r="N978" s="105"/>
      <c r="O978" s="105"/>
      <c r="P978" s="105"/>
      <c r="Q978" s="105"/>
      <c r="R978" s="105"/>
      <c r="S978" s="105"/>
      <c r="T978" s="105"/>
      <c r="U978" s="105"/>
      <c r="V978" s="105"/>
      <c r="W978" s="105"/>
      <c r="X978" s="105"/>
      <c r="Y978" s="105"/>
      <c r="Z978" s="105"/>
      <c r="AA978" s="105"/>
      <c r="AB978" s="105"/>
      <c r="AC978" s="105"/>
      <c r="AD978" s="105"/>
      <c r="AE978" s="105"/>
      <c r="AF978" s="105"/>
      <c r="AG978" s="105"/>
      <c r="AH978" s="105"/>
      <c r="AI978" s="105"/>
      <c r="AJ978" s="105"/>
      <c r="AK978" s="105"/>
      <c r="AL978" s="105"/>
      <c r="AM978" s="105"/>
      <c r="AN978" s="105"/>
      <c r="AO978" s="105"/>
      <c r="AP978" s="105"/>
      <c r="AQ978" s="105"/>
      <c r="AR978" s="105"/>
      <c r="AS978" s="105"/>
      <c r="AT978" s="105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5"/>
      <c r="L979" s="105"/>
      <c r="M979" s="105"/>
      <c r="N979" s="105"/>
      <c r="O979" s="105"/>
      <c r="P979" s="105"/>
      <c r="Q979" s="105"/>
      <c r="R979" s="105"/>
      <c r="S979" s="105"/>
      <c r="T979" s="105"/>
      <c r="U979" s="105"/>
      <c r="V979" s="105"/>
      <c r="W979" s="105"/>
      <c r="X979" s="105"/>
      <c r="Y979" s="105"/>
      <c r="Z979" s="105"/>
      <c r="AA979" s="105"/>
      <c r="AB979" s="105"/>
      <c r="AC979" s="105"/>
      <c r="AD979" s="105"/>
      <c r="AE979" s="105"/>
      <c r="AF979" s="105"/>
      <c r="AG979" s="105"/>
      <c r="AH979" s="105"/>
      <c r="AI979" s="105"/>
      <c r="AJ979" s="105"/>
      <c r="AK979" s="105"/>
      <c r="AL979" s="105"/>
      <c r="AM979" s="105"/>
      <c r="AN979" s="105"/>
      <c r="AO979" s="105"/>
      <c r="AP979" s="105"/>
      <c r="AQ979" s="105"/>
      <c r="AR979" s="105"/>
      <c r="AS979" s="105"/>
      <c r="AT979" s="105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5"/>
      <c r="L980" s="105"/>
      <c r="M980" s="105"/>
      <c r="N980" s="105"/>
      <c r="O980" s="105"/>
      <c r="P980" s="105"/>
      <c r="Q980" s="105"/>
      <c r="R980" s="105"/>
      <c r="S980" s="105"/>
      <c r="T980" s="105"/>
      <c r="U980" s="105"/>
      <c r="V980" s="105"/>
      <c r="W980" s="105"/>
      <c r="X980" s="105"/>
      <c r="Y980" s="105"/>
      <c r="Z980" s="105"/>
      <c r="AA980" s="105"/>
      <c r="AB980" s="105"/>
      <c r="AC980" s="105"/>
      <c r="AD980" s="105"/>
      <c r="AE980" s="105"/>
      <c r="AF980" s="105"/>
      <c r="AG980" s="105"/>
      <c r="AH980" s="105"/>
      <c r="AI980" s="105"/>
      <c r="AJ980" s="105"/>
      <c r="AK980" s="105"/>
      <c r="AL980" s="105"/>
      <c r="AM980" s="105"/>
      <c r="AN980" s="105"/>
      <c r="AO980" s="105"/>
      <c r="AP980" s="105"/>
      <c r="AQ980" s="105"/>
      <c r="AR980" s="105"/>
      <c r="AS980" s="105"/>
      <c r="AT980" s="105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5"/>
      <c r="L981" s="105"/>
      <c r="M981" s="105"/>
      <c r="N981" s="105"/>
      <c r="O981" s="105"/>
      <c r="P981" s="105"/>
      <c r="Q981" s="105"/>
      <c r="R981" s="105"/>
      <c r="S981" s="105"/>
      <c r="T981" s="105"/>
      <c r="U981" s="105"/>
      <c r="V981" s="105"/>
      <c r="W981" s="105"/>
      <c r="X981" s="105"/>
      <c r="Y981" s="105"/>
      <c r="Z981" s="105"/>
      <c r="AA981" s="105"/>
      <c r="AB981" s="105"/>
      <c r="AC981" s="105"/>
      <c r="AD981" s="105"/>
      <c r="AE981" s="105"/>
      <c r="AF981" s="105"/>
      <c r="AG981" s="105"/>
      <c r="AH981" s="105"/>
      <c r="AI981" s="105"/>
      <c r="AJ981" s="105"/>
      <c r="AK981" s="105"/>
      <c r="AL981" s="105"/>
      <c r="AM981" s="105"/>
      <c r="AN981" s="105"/>
      <c r="AO981" s="105"/>
      <c r="AP981" s="105"/>
      <c r="AQ981" s="105"/>
      <c r="AR981" s="105"/>
      <c r="AS981" s="105"/>
      <c r="AT981" s="105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5"/>
      <c r="L982" s="105"/>
      <c r="M982" s="105"/>
      <c r="N982" s="105"/>
      <c r="O982" s="105"/>
      <c r="P982" s="105"/>
      <c r="Q982" s="105"/>
      <c r="R982" s="105"/>
      <c r="S982" s="105"/>
      <c r="T982" s="105"/>
      <c r="U982" s="105"/>
      <c r="V982" s="105"/>
      <c r="W982" s="105"/>
      <c r="X982" s="105"/>
      <c r="Y982" s="105"/>
      <c r="Z982" s="105"/>
      <c r="AA982" s="105"/>
      <c r="AB982" s="105"/>
      <c r="AC982" s="105"/>
      <c r="AD982" s="105"/>
      <c r="AE982" s="105"/>
      <c r="AF982" s="105"/>
      <c r="AG982" s="105"/>
      <c r="AH982" s="105"/>
      <c r="AI982" s="105"/>
      <c r="AJ982" s="105"/>
      <c r="AK982" s="105"/>
      <c r="AL982" s="105"/>
      <c r="AM982" s="105"/>
      <c r="AN982" s="105"/>
      <c r="AO982" s="105"/>
      <c r="AP982" s="105"/>
      <c r="AQ982" s="105"/>
      <c r="AR982" s="105"/>
      <c r="AS982" s="105"/>
      <c r="AT982" s="105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5"/>
      <c r="L983" s="105"/>
      <c r="M983" s="105"/>
      <c r="N983" s="105"/>
      <c r="O983" s="105"/>
      <c r="P983" s="105"/>
      <c r="Q983" s="105"/>
      <c r="R983" s="105"/>
      <c r="S983" s="105"/>
      <c r="T983" s="105"/>
      <c r="U983" s="105"/>
      <c r="V983" s="105"/>
      <c r="W983" s="105"/>
      <c r="X983" s="105"/>
      <c r="Y983" s="105"/>
      <c r="Z983" s="105"/>
      <c r="AA983" s="105"/>
      <c r="AB983" s="105"/>
      <c r="AC983" s="105"/>
      <c r="AD983" s="105"/>
      <c r="AE983" s="105"/>
      <c r="AF983" s="105"/>
      <c r="AG983" s="105"/>
      <c r="AH983" s="105"/>
      <c r="AI983" s="105"/>
      <c r="AJ983" s="105"/>
      <c r="AK983" s="105"/>
      <c r="AL983" s="105"/>
      <c r="AM983" s="105"/>
      <c r="AN983" s="105"/>
      <c r="AO983" s="105"/>
      <c r="AP983" s="105"/>
      <c r="AQ983" s="105"/>
      <c r="AR983" s="105"/>
      <c r="AS983" s="105"/>
      <c r="AT983" s="105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5"/>
      <c r="L984" s="105"/>
      <c r="M984" s="105"/>
      <c r="N984" s="105"/>
      <c r="O984" s="105"/>
      <c r="P984" s="105"/>
      <c r="Q984" s="105"/>
      <c r="R984" s="105"/>
      <c r="S984" s="105"/>
      <c r="T984" s="105"/>
      <c r="U984" s="105"/>
      <c r="V984" s="105"/>
      <c r="W984" s="105"/>
      <c r="X984" s="105"/>
      <c r="Y984" s="105"/>
      <c r="Z984" s="105"/>
      <c r="AA984" s="105"/>
      <c r="AB984" s="105"/>
      <c r="AC984" s="105"/>
      <c r="AD984" s="105"/>
      <c r="AE984" s="105"/>
      <c r="AF984" s="105"/>
      <c r="AG984" s="105"/>
      <c r="AH984" s="105"/>
      <c r="AI984" s="105"/>
      <c r="AJ984" s="105"/>
      <c r="AK984" s="105"/>
      <c r="AL984" s="105"/>
      <c r="AM984" s="105"/>
      <c r="AN984" s="105"/>
      <c r="AO984" s="105"/>
      <c r="AP984" s="105"/>
      <c r="AQ984" s="105"/>
      <c r="AR984" s="105"/>
      <c r="AS984" s="105"/>
      <c r="AT984" s="105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5"/>
      <c r="L985" s="105"/>
      <c r="M985" s="105"/>
      <c r="N985" s="105"/>
      <c r="O985" s="105"/>
      <c r="P985" s="105"/>
      <c r="Q985" s="105"/>
      <c r="R985" s="105"/>
      <c r="S985" s="105"/>
      <c r="T985" s="105"/>
      <c r="U985" s="105"/>
      <c r="V985" s="105"/>
      <c r="W985" s="105"/>
      <c r="X985" s="105"/>
      <c r="Y985" s="105"/>
      <c r="Z985" s="105"/>
      <c r="AA985" s="105"/>
      <c r="AB985" s="105"/>
      <c r="AC985" s="105"/>
      <c r="AD985" s="105"/>
      <c r="AE985" s="105"/>
      <c r="AF985" s="105"/>
      <c r="AG985" s="105"/>
      <c r="AH985" s="105"/>
      <c r="AI985" s="105"/>
      <c r="AJ985" s="105"/>
      <c r="AK985" s="105"/>
      <c r="AL985" s="105"/>
      <c r="AM985" s="105"/>
      <c r="AN985" s="105"/>
      <c r="AO985" s="105"/>
      <c r="AP985" s="105"/>
      <c r="AQ985" s="105"/>
      <c r="AR985" s="105"/>
      <c r="AS985" s="105"/>
      <c r="AT985" s="105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5"/>
      <c r="L986" s="105"/>
      <c r="M986" s="105"/>
      <c r="N986" s="105"/>
      <c r="O986" s="105"/>
      <c r="P986" s="105"/>
      <c r="Q986" s="105"/>
      <c r="R986" s="105"/>
      <c r="S986" s="105"/>
      <c r="T986" s="105"/>
      <c r="U986" s="105"/>
      <c r="V986" s="105"/>
      <c r="W986" s="105"/>
      <c r="X986" s="105"/>
      <c r="Y986" s="105"/>
      <c r="Z986" s="105"/>
      <c r="AA986" s="105"/>
      <c r="AB986" s="105"/>
      <c r="AC986" s="105"/>
      <c r="AD986" s="105"/>
      <c r="AE986" s="105"/>
      <c r="AF986" s="105"/>
      <c r="AG986" s="105"/>
      <c r="AH986" s="105"/>
      <c r="AI986" s="105"/>
      <c r="AJ986" s="105"/>
      <c r="AK986" s="105"/>
      <c r="AL986" s="105"/>
      <c r="AM986" s="105"/>
      <c r="AN986" s="105"/>
      <c r="AO986" s="105"/>
      <c r="AP986" s="105"/>
      <c r="AQ986" s="105"/>
      <c r="AR986" s="105"/>
      <c r="AS986" s="105"/>
      <c r="AT986" s="105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5"/>
      <c r="L987" s="105"/>
      <c r="M987" s="105"/>
      <c r="N987" s="105"/>
      <c r="O987" s="105"/>
      <c r="P987" s="105"/>
      <c r="Q987" s="105"/>
      <c r="R987" s="105"/>
      <c r="S987" s="105"/>
      <c r="T987" s="105"/>
      <c r="U987" s="105"/>
      <c r="V987" s="105"/>
      <c r="W987" s="105"/>
      <c r="X987" s="105"/>
      <c r="Y987" s="105"/>
      <c r="Z987" s="105"/>
      <c r="AA987" s="105"/>
      <c r="AB987" s="105"/>
      <c r="AC987" s="105"/>
      <c r="AD987" s="105"/>
      <c r="AE987" s="105"/>
      <c r="AF987" s="105"/>
      <c r="AG987" s="105"/>
      <c r="AH987" s="105"/>
      <c r="AI987" s="105"/>
      <c r="AJ987" s="105"/>
      <c r="AK987" s="105"/>
      <c r="AL987" s="105"/>
      <c r="AM987" s="105"/>
      <c r="AN987" s="105"/>
      <c r="AO987" s="105"/>
      <c r="AP987" s="105"/>
      <c r="AQ987" s="105"/>
      <c r="AR987" s="105"/>
      <c r="AS987" s="105"/>
      <c r="AT987" s="105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5"/>
      <c r="L988" s="105"/>
      <c r="M988" s="105"/>
      <c r="N988" s="105"/>
      <c r="O988" s="105"/>
      <c r="P988" s="105"/>
      <c r="Q988" s="105"/>
      <c r="R988" s="105"/>
      <c r="S988" s="105"/>
      <c r="T988" s="105"/>
      <c r="U988" s="105"/>
      <c r="V988" s="105"/>
      <c r="W988" s="105"/>
      <c r="X988" s="105"/>
      <c r="Y988" s="105"/>
      <c r="Z988" s="105"/>
      <c r="AA988" s="105"/>
      <c r="AB988" s="105"/>
      <c r="AC988" s="105"/>
      <c r="AD988" s="105"/>
      <c r="AE988" s="105"/>
      <c r="AF988" s="105"/>
      <c r="AG988" s="105"/>
      <c r="AH988" s="105"/>
      <c r="AI988" s="105"/>
      <c r="AJ988" s="105"/>
      <c r="AK988" s="105"/>
      <c r="AL988" s="105"/>
      <c r="AM988" s="105"/>
      <c r="AN988" s="105"/>
      <c r="AO988" s="105"/>
      <c r="AP988" s="105"/>
      <c r="AQ988" s="105"/>
      <c r="AR988" s="105"/>
      <c r="AS988" s="105"/>
      <c r="AT988" s="105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5"/>
      <c r="L989" s="105"/>
      <c r="M989" s="105"/>
      <c r="N989" s="105"/>
      <c r="O989" s="105"/>
      <c r="P989" s="105"/>
      <c r="Q989" s="105"/>
      <c r="R989" s="105"/>
      <c r="S989" s="105"/>
      <c r="T989" s="105"/>
      <c r="U989" s="105"/>
      <c r="V989" s="105"/>
      <c r="W989" s="105"/>
      <c r="X989" s="105"/>
      <c r="Y989" s="105"/>
      <c r="Z989" s="105"/>
      <c r="AA989" s="105"/>
      <c r="AB989" s="105"/>
      <c r="AC989" s="105"/>
      <c r="AD989" s="105"/>
      <c r="AE989" s="105"/>
      <c r="AF989" s="105"/>
      <c r="AG989" s="105"/>
      <c r="AH989" s="105"/>
      <c r="AI989" s="105"/>
      <c r="AJ989" s="105"/>
      <c r="AK989" s="105"/>
      <c r="AL989" s="105"/>
      <c r="AM989" s="105"/>
      <c r="AN989" s="105"/>
      <c r="AO989" s="105"/>
      <c r="AP989" s="105"/>
      <c r="AQ989" s="105"/>
      <c r="AR989" s="105"/>
      <c r="AS989" s="105"/>
      <c r="AT989" s="105"/>
      <c r="AU989" s="105"/>
      <c r="AV989" s="105"/>
      <c r="AW989" s="105"/>
      <c r="AX989" s="105"/>
      <c r="AY989" s="105"/>
      <c r="AZ989" s="105"/>
      <c r="BA989" s="105"/>
      <c r="BB989" s="105"/>
      <c r="BC989" s="105"/>
      <c r="BD989" s="105"/>
      <c r="BE989" s="105"/>
      <c r="BF989" s="105"/>
      <c r="BG989" s="105"/>
      <c r="BH989" s="105"/>
      <c r="BI989" s="105"/>
      <c r="BJ989" s="105"/>
      <c r="BK989" s="105"/>
      <c r="BL989" s="105"/>
      <c r="BM989" s="105"/>
      <c r="BN989" s="105"/>
      <c r="BO989" s="105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5"/>
      <c r="L990" s="105"/>
      <c r="M990" s="105"/>
      <c r="N990" s="105"/>
      <c r="O990" s="105"/>
      <c r="P990" s="105"/>
      <c r="Q990" s="105"/>
      <c r="R990" s="105"/>
      <c r="S990" s="105"/>
      <c r="T990" s="105"/>
      <c r="U990" s="105"/>
      <c r="V990" s="105"/>
      <c r="W990" s="105"/>
      <c r="X990" s="105"/>
      <c r="Y990" s="105"/>
      <c r="Z990" s="105"/>
      <c r="AA990" s="105"/>
      <c r="AB990" s="105"/>
      <c r="AC990" s="105"/>
      <c r="AD990" s="105"/>
      <c r="AE990" s="105"/>
      <c r="AF990" s="105"/>
      <c r="AG990" s="105"/>
      <c r="AH990" s="105"/>
      <c r="AI990" s="105"/>
      <c r="AJ990" s="105"/>
      <c r="AK990" s="105"/>
      <c r="AL990" s="105"/>
      <c r="AM990" s="105"/>
      <c r="AN990" s="105"/>
      <c r="AO990" s="105"/>
      <c r="AP990" s="105"/>
      <c r="AQ990" s="105"/>
      <c r="AR990" s="105"/>
      <c r="AS990" s="105"/>
      <c r="AT990" s="105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5"/>
      <c r="L991" s="105"/>
      <c r="M991" s="105"/>
      <c r="N991" s="105"/>
      <c r="O991" s="105"/>
      <c r="P991" s="105"/>
      <c r="Q991" s="105"/>
      <c r="R991" s="105"/>
      <c r="S991" s="105"/>
      <c r="T991" s="105"/>
      <c r="U991" s="105"/>
      <c r="V991" s="105"/>
      <c r="W991" s="105"/>
      <c r="X991" s="105"/>
      <c r="Y991" s="105"/>
      <c r="Z991" s="105"/>
      <c r="AA991" s="105"/>
      <c r="AB991" s="105"/>
      <c r="AC991" s="105"/>
      <c r="AD991" s="105"/>
      <c r="AE991" s="105"/>
      <c r="AF991" s="105"/>
      <c r="AG991" s="105"/>
      <c r="AH991" s="105"/>
      <c r="AI991" s="105"/>
      <c r="AJ991" s="105"/>
      <c r="AK991" s="105"/>
      <c r="AL991" s="105"/>
      <c r="AM991" s="105"/>
      <c r="AN991" s="105"/>
      <c r="AO991" s="105"/>
      <c r="AP991" s="105"/>
      <c r="AQ991" s="105"/>
      <c r="AR991" s="105"/>
      <c r="AS991" s="105"/>
      <c r="AT991" s="105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5"/>
      <c r="L992" s="105"/>
      <c r="M992" s="105"/>
      <c r="N992" s="105"/>
      <c r="O992" s="105"/>
      <c r="P992" s="105"/>
      <c r="Q992" s="105"/>
      <c r="R992" s="105"/>
      <c r="S992" s="105"/>
      <c r="T992" s="105"/>
      <c r="U992" s="105"/>
      <c r="V992" s="105"/>
      <c r="W992" s="105"/>
      <c r="X992" s="105"/>
      <c r="Y992" s="105"/>
      <c r="Z992" s="105"/>
      <c r="AA992" s="105"/>
      <c r="AB992" s="105"/>
      <c r="AC992" s="105"/>
      <c r="AD992" s="105"/>
      <c r="AE992" s="105"/>
      <c r="AF992" s="105"/>
      <c r="AG992" s="105"/>
      <c r="AH992" s="105"/>
      <c r="AI992" s="105"/>
      <c r="AJ992" s="105"/>
      <c r="AK992" s="105"/>
      <c r="AL992" s="105"/>
      <c r="AM992" s="105"/>
      <c r="AN992" s="105"/>
      <c r="AO992" s="105"/>
      <c r="AP992" s="105"/>
      <c r="AQ992" s="105"/>
      <c r="AR992" s="105"/>
      <c r="AS992" s="105"/>
      <c r="AT992" s="105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5"/>
      <c r="L993" s="105"/>
      <c r="M993" s="105"/>
      <c r="N993" s="105"/>
      <c r="O993" s="105"/>
      <c r="P993" s="105"/>
      <c r="Q993" s="105"/>
      <c r="R993" s="105"/>
      <c r="S993" s="105"/>
      <c r="T993" s="105"/>
      <c r="U993" s="105"/>
      <c r="V993" s="105"/>
      <c r="W993" s="105"/>
      <c r="X993" s="105"/>
      <c r="Y993" s="105"/>
      <c r="Z993" s="105"/>
      <c r="AA993" s="105"/>
      <c r="AB993" s="105"/>
      <c r="AC993" s="105"/>
      <c r="AD993" s="105"/>
      <c r="AE993" s="105"/>
      <c r="AF993" s="105"/>
      <c r="AG993" s="105"/>
      <c r="AH993" s="105"/>
      <c r="AI993" s="105"/>
      <c r="AJ993" s="105"/>
      <c r="AK993" s="105"/>
      <c r="AL993" s="105"/>
      <c r="AM993" s="105"/>
      <c r="AN993" s="105"/>
      <c r="AO993" s="105"/>
      <c r="AP993" s="105"/>
      <c r="AQ993" s="105"/>
      <c r="AR993" s="105"/>
      <c r="AS993" s="105"/>
      <c r="AT993" s="105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5"/>
      <c r="L994" s="105"/>
      <c r="M994" s="105"/>
      <c r="N994" s="105"/>
      <c r="O994" s="105"/>
      <c r="P994" s="105"/>
      <c r="Q994" s="105"/>
      <c r="R994" s="105"/>
      <c r="S994" s="105"/>
      <c r="T994" s="105"/>
      <c r="U994" s="105"/>
      <c r="V994" s="105"/>
      <c r="W994" s="105"/>
      <c r="X994" s="105"/>
      <c r="Y994" s="105"/>
      <c r="Z994" s="105"/>
      <c r="AA994" s="105"/>
      <c r="AB994" s="105"/>
      <c r="AC994" s="105"/>
      <c r="AD994" s="105"/>
      <c r="AE994" s="105"/>
      <c r="AF994" s="105"/>
      <c r="AG994" s="105"/>
      <c r="AH994" s="105"/>
      <c r="AI994" s="105"/>
      <c r="AJ994" s="105"/>
      <c r="AK994" s="105"/>
      <c r="AL994" s="105"/>
      <c r="AM994" s="105"/>
      <c r="AN994" s="105"/>
      <c r="AO994" s="105"/>
      <c r="AP994" s="105"/>
      <c r="AQ994" s="105"/>
      <c r="AR994" s="105"/>
      <c r="AS994" s="105"/>
      <c r="AT994" s="105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5"/>
      <c r="L995" s="105"/>
      <c r="M995" s="105"/>
      <c r="N995" s="105"/>
      <c r="O995" s="105"/>
      <c r="P995" s="105"/>
      <c r="Q995" s="105"/>
      <c r="R995" s="105"/>
      <c r="S995" s="105"/>
      <c r="T995" s="105"/>
      <c r="U995" s="105"/>
      <c r="V995" s="105"/>
      <c r="W995" s="105"/>
      <c r="X995" s="105"/>
      <c r="Y995" s="105"/>
      <c r="Z995" s="105"/>
      <c r="AA995" s="105"/>
      <c r="AB995" s="105"/>
      <c r="AC995" s="105"/>
      <c r="AD995" s="105"/>
      <c r="AE995" s="105"/>
      <c r="AF995" s="105"/>
      <c r="AG995" s="105"/>
      <c r="AH995" s="105"/>
      <c r="AI995" s="105"/>
      <c r="AJ995" s="105"/>
      <c r="AK995" s="105"/>
      <c r="AL995" s="105"/>
      <c r="AM995" s="105"/>
      <c r="AN995" s="105"/>
      <c r="AO995" s="105"/>
      <c r="AP995" s="105"/>
      <c r="AQ995" s="105"/>
      <c r="AR995" s="105"/>
      <c r="AS995" s="105"/>
      <c r="AT995" s="105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5"/>
      <c r="L996" s="105"/>
      <c r="M996" s="105"/>
      <c r="N996" s="105"/>
      <c r="O996" s="105"/>
      <c r="P996" s="105"/>
      <c r="Q996" s="105"/>
      <c r="R996" s="105"/>
      <c r="S996" s="105"/>
      <c r="T996" s="105"/>
      <c r="U996" s="105"/>
      <c r="V996" s="105"/>
      <c r="W996" s="105"/>
      <c r="X996" s="105"/>
      <c r="Y996" s="105"/>
      <c r="Z996" s="105"/>
      <c r="AA996" s="105"/>
      <c r="AB996" s="105"/>
      <c r="AC996" s="105"/>
      <c r="AD996" s="105"/>
      <c r="AE996" s="105"/>
      <c r="AF996" s="105"/>
      <c r="AG996" s="105"/>
      <c r="AH996" s="105"/>
      <c r="AI996" s="105"/>
      <c r="AJ996" s="105"/>
      <c r="AK996" s="105"/>
      <c r="AL996" s="105"/>
      <c r="AM996" s="105"/>
      <c r="AN996" s="105"/>
      <c r="AO996" s="105"/>
      <c r="AP996" s="105"/>
      <c r="AQ996" s="105"/>
      <c r="AR996" s="105"/>
      <c r="AS996" s="105"/>
      <c r="AT996" s="105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5"/>
      <c r="L997" s="105"/>
      <c r="M997" s="105"/>
      <c r="N997" s="105"/>
      <c r="O997" s="105"/>
      <c r="P997" s="105"/>
      <c r="Q997" s="105"/>
      <c r="R997" s="105"/>
      <c r="S997" s="105"/>
      <c r="T997" s="105"/>
      <c r="U997" s="105"/>
      <c r="V997" s="105"/>
      <c r="W997" s="105"/>
      <c r="X997" s="105"/>
      <c r="Y997" s="105"/>
      <c r="Z997" s="105"/>
      <c r="AA997" s="105"/>
      <c r="AB997" s="105"/>
      <c r="AC997" s="105"/>
      <c r="AD997" s="105"/>
      <c r="AE997" s="105"/>
      <c r="AF997" s="105"/>
      <c r="AG997" s="105"/>
      <c r="AH997" s="105"/>
      <c r="AI997" s="105"/>
      <c r="AJ997" s="105"/>
      <c r="AK997" s="105"/>
      <c r="AL997" s="105"/>
      <c r="AM997" s="105"/>
      <c r="AN997" s="105"/>
      <c r="AO997" s="105"/>
      <c r="AP997" s="105"/>
      <c r="AQ997" s="105"/>
      <c r="AR997" s="105"/>
      <c r="AS997" s="105"/>
      <c r="AT997" s="105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5"/>
      <c r="L998" s="105"/>
      <c r="M998" s="105"/>
      <c r="N998" s="105"/>
      <c r="O998" s="105"/>
      <c r="P998" s="105"/>
      <c r="Q998" s="105"/>
      <c r="R998" s="105"/>
      <c r="S998" s="105"/>
      <c r="T998" s="105"/>
      <c r="U998" s="105"/>
      <c r="V998" s="105"/>
      <c r="W998" s="105"/>
      <c r="X998" s="105"/>
      <c r="Y998" s="105"/>
      <c r="Z998" s="105"/>
      <c r="AA998" s="105"/>
      <c r="AB998" s="105"/>
      <c r="AC998" s="105"/>
      <c r="AD998" s="105"/>
      <c r="AE998" s="105"/>
      <c r="AF998" s="105"/>
      <c r="AG998" s="105"/>
      <c r="AH998" s="105"/>
      <c r="AI998" s="105"/>
      <c r="AJ998" s="105"/>
      <c r="AK998" s="105"/>
      <c r="AL998" s="105"/>
      <c r="AM998" s="105"/>
      <c r="AN998" s="105"/>
      <c r="AO998" s="105"/>
      <c r="AP998" s="105"/>
      <c r="AQ998" s="105"/>
      <c r="AR998" s="105"/>
      <c r="AS998" s="105"/>
      <c r="AT998" s="105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5"/>
      <c r="L999" s="105"/>
      <c r="M999" s="105"/>
      <c r="N999" s="105"/>
      <c r="O999" s="105"/>
      <c r="P999" s="105"/>
      <c r="Q999" s="105"/>
      <c r="R999" s="105"/>
      <c r="S999" s="105"/>
      <c r="T999" s="105"/>
      <c r="U999" s="105"/>
      <c r="V999" s="105"/>
      <c r="W999" s="105"/>
      <c r="X999" s="105"/>
      <c r="Y999" s="105"/>
      <c r="Z999" s="105"/>
      <c r="AA999" s="105"/>
      <c r="AB999" s="105"/>
      <c r="AC999" s="105"/>
      <c r="AD999" s="105"/>
      <c r="AE999" s="105"/>
      <c r="AF999" s="105"/>
      <c r="AG999" s="105"/>
      <c r="AH999" s="105"/>
      <c r="AI999" s="105"/>
      <c r="AJ999" s="105"/>
      <c r="AK999" s="105"/>
      <c r="AL999" s="105"/>
      <c r="AM999" s="105"/>
      <c r="AN999" s="105"/>
      <c r="AO999" s="105"/>
      <c r="AP999" s="105"/>
      <c r="AQ999" s="105"/>
      <c r="AR999" s="105"/>
      <c r="AS999" s="105"/>
      <c r="AT999" s="105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5"/>
      <c r="L1000" s="105"/>
      <c r="M1000" s="105"/>
      <c r="N1000" s="105"/>
      <c r="O1000" s="105"/>
      <c r="P1000" s="105"/>
      <c r="Q1000" s="105"/>
      <c r="R1000" s="105"/>
      <c r="S1000" s="105"/>
      <c r="T1000" s="105"/>
      <c r="U1000" s="105"/>
      <c r="V1000" s="105"/>
      <c r="W1000" s="105"/>
      <c r="X1000" s="105"/>
      <c r="Y1000" s="105"/>
      <c r="Z1000" s="105"/>
      <c r="AA1000" s="105"/>
      <c r="AB1000" s="105"/>
      <c r="AC1000" s="105"/>
      <c r="AD1000" s="105"/>
      <c r="AE1000" s="105"/>
      <c r="AF1000" s="105"/>
      <c r="AG1000" s="105"/>
      <c r="AH1000" s="105"/>
      <c r="AI1000" s="105"/>
      <c r="AJ1000" s="105"/>
      <c r="AK1000" s="105"/>
      <c r="AL1000" s="105"/>
      <c r="AM1000" s="105"/>
      <c r="AN1000" s="105"/>
      <c r="AO1000" s="105"/>
      <c r="AP1000" s="105"/>
      <c r="AQ1000" s="105"/>
      <c r="AR1000" s="105"/>
      <c r="AS1000" s="105"/>
      <c r="AT1000" s="105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5"/>
      <c r="L1001" s="105"/>
      <c r="M1001" s="105"/>
      <c r="N1001" s="105"/>
      <c r="O1001" s="105"/>
      <c r="P1001" s="105"/>
      <c r="Q1001" s="105"/>
      <c r="R1001" s="105"/>
      <c r="S1001" s="105"/>
      <c r="T1001" s="105"/>
      <c r="U1001" s="105"/>
      <c r="V1001" s="105"/>
      <c r="W1001" s="105"/>
      <c r="X1001" s="105"/>
      <c r="Y1001" s="105"/>
      <c r="Z1001" s="105"/>
      <c r="AA1001" s="105"/>
      <c r="AB1001" s="105"/>
      <c r="AC1001" s="105"/>
      <c r="AD1001" s="105"/>
      <c r="AE1001" s="105"/>
      <c r="AF1001" s="105"/>
      <c r="AG1001" s="105"/>
      <c r="AH1001" s="105"/>
      <c r="AI1001" s="105"/>
      <c r="AJ1001" s="105"/>
      <c r="AK1001" s="105"/>
      <c r="AL1001" s="105"/>
      <c r="AM1001" s="105"/>
      <c r="AN1001" s="105"/>
      <c r="AO1001" s="105"/>
      <c r="AP1001" s="105"/>
      <c r="AQ1001" s="105"/>
      <c r="AR1001" s="105"/>
      <c r="AS1001" s="105"/>
      <c r="AT1001" s="105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5"/>
      <c r="L1002" s="105"/>
      <c r="M1002" s="105"/>
      <c r="N1002" s="105"/>
      <c r="O1002" s="105"/>
      <c r="P1002" s="105"/>
      <c r="Q1002" s="105"/>
      <c r="R1002" s="105"/>
      <c r="S1002" s="105"/>
      <c r="T1002" s="105"/>
      <c r="U1002" s="105"/>
      <c r="V1002" s="105"/>
      <c r="W1002" s="105"/>
      <c r="X1002" s="105"/>
      <c r="Y1002" s="105"/>
      <c r="Z1002" s="105"/>
      <c r="AA1002" s="105"/>
      <c r="AB1002" s="105"/>
      <c r="AC1002" s="105"/>
      <c r="AD1002" s="105"/>
      <c r="AE1002" s="105"/>
      <c r="AF1002" s="105"/>
      <c r="AG1002" s="105"/>
      <c r="AH1002" s="105"/>
      <c r="AI1002" s="105"/>
      <c r="AJ1002" s="105"/>
      <c r="AK1002" s="105"/>
      <c r="AL1002" s="105"/>
      <c r="AM1002" s="105"/>
      <c r="AN1002" s="105"/>
      <c r="AO1002" s="105"/>
      <c r="AP1002" s="105"/>
      <c r="AQ1002" s="105"/>
      <c r="AR1002" s="105"/>
      <c r="AS1002" s="105"/>
      <c r="AT1002" s="105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5"/>
      <c r="L1003" s="105"/>
      <c r="M1003" s="105"/>
      <c r="N1003" s="105"/>
      <c r="O1003" s="105"/>
      <c r="P1003" s="105"/>
      <c r="Q1003" s="105"/>
      <c r="R1003" s="105"/>
      <c r="S1003" s="105"/>
      <c r="T1003" s="105"/>
      <c r="U1003" s="105"/>
      <c r="V1003" s="105"/>
      <c r="W1003" s="105"/>
      <c r="X1003" s="105"/>
      <c r="Y1003" s="105"/>
      <c r="Z1003" s="105"/>
      <c r="AA1003" s="105"/>
      <c r="AB1003" s="105"/>
      <c r="AC1003" s="105"/>
      <c r="AD1003" s="105"/>
      <c r="AE1003" s="105"/>
      <c r="AF1003" s="105"/>
      <c r="AG1003" s="105"/>
      <c r="AH1003" s="105"/>
      <c r="AI1003" s="105"/>
      <c r="AJ1003" s="105"/>
      <c r="AK1003" s="105"/>
      <c r="AL1003" s="105"/>
      <c r="AM1003" s="105"/>
      <c r="AN1003" s="105"/>
      <c r="AO1003" s="105"/>
      <c r="AP1003" s="105"/>
      <c r="AQ1003" s="105"/>
      <c r="AR1003" s="105"/>
      <c r="AS1003" s="105"/>
      <c r="AT1003" s="105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5"/>
      <c r="L1004" s="105"/>
      <c r="M1004" s="105"/>
      <c r="N1004" s="105"/>
      <c r="O1004" s="105"/>
      <c r="P1004" s="105"/>
      <c r="Q1004" s="105"/>
      <c r="R1004" s="105"/>
      <c r="S1004" s="105"/>
      <c r="T1004" s="105"/>
      <c r="U1004" s="105"/>
      <c r="V1004" s="105"/>
      <c r="W1004" s="105"/>
      <c r="X1004" s="105"/>
      <c r="Y1004" s="105"/>
      <c r="Z1004" s="105"/>
      <c r="AA1004" s="105"/>
      <c r="AB1004" s="105"/>
      <c r="AC1004" s="105"/>
      <c r="AD1004" s="105"/>
      <c r="AE1004" s="105"/>
      <c r="AF1004" s="105"/>
      <c r="AG1004" s="105"/>
      <c r="AH1004" s="105"/>
      <c r="AI1004" s="105"/>
      <c r="AJ1004" s="105"/>
      <c r="AK1004" s="105"/>
      <c r="AL1004" s="105"/>
      <c r="AM1004" s="105"/>
      <c r="AN1004" s="105"/>
      <c r="AO1004" s="105"/>
      <c r="AP1004" s="105"/>
      <c r="AQ1004" s="105"/>
      <c r="AR1004" s="105"/>
      <c r="AS1004" s="105"/>
      <c r="AT1004" s="105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5"/>
      <c r="L1005" s="105"/>
      <c r="M1005" s="105"/>
      <c r="N1005" s="105"/>
      <c r="O1005" s="105"/>
      <c r="P1005" s="105"/>
      <c r="Q1005" s="105"/>
      <c r="R1005" s="105"/>
      <c r="S1005" s="105"/>
      <c r="T1005" s="105"/>
      <c r="U1005" s="105"/>
      <c r="V1005" s="105"/>
      <c r="W1005" s="105"/>
      <c r="X1005" s="105"/>
      <c r="Y1005" s="105"/>
      <c r="Z1005" s="105"/>
      <c r="AA1005" s="105"/>
      <c r="AB1005" s="105"/>
      <c r="AC1005" s="105"/>
      <c r="AD1005" s="105"/>
      <c r="AE1005" s="105"/>
      <c r="AF1005" s="105"/>
      <c r="AG1005" s="105"/>
      <c r="AH1005" s="105"/>
      <c r="AI1005" s="105"/>
      <c r="AJ1005" s="105"/>
      <c r="AK1005" s="105"/>
      <c r="AL1005" s="105"/>
      <c r="AM1005" s="105"/>
      <c r="AN1005" s="105"/>
      <c r="AO1005" s="105"/>
      <c r="AP1005" s="105"/>
      <c r="AQ1005" s="105"/>
      <c r="AR1005" s="105"/>
      <c r="AS1005" s="105"/>
      <c r="AT1005" s="105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5"/>
      <c r="L1006" s="105"/>
      <c r="M1006" s="105"/>
      <c r="N1006" s="105"/>
      <c r="O1006" s="105"/>
      <c r="P1006" s="105"/>
      <c r="Q1006" s="105"/>
      <c r="R1006" s="105"/>
      <c r="S1006" s="105"/>
      <c r="T1006" s="105"/>
      <c r="U1006" s="105"/>
      <c r="V1006" s="105"/>
      <c r="W1006" s="105"/>
      <c r="X1006" s="105"/>
      <c r="Y1006" s="105"/>
      <c r="Z1006" s="105"/>
      <c r="AA1006" s="105"/>
      <c r="AB1006" s="105"/>
      <c r="AC1006" s="105"/>
      <c r="AD1006" s="105"/>
      <c r="AE1006" s="105"/>
      <c r="AF1006" s="105"/>
      <c r="AG1006" s="105"/>
      <c r="AH1006" s="105"/>
      <c r="AI1006" s="105"/>
      <c r="AJ1006" s="105"/>
      <c r="AK1006" s="105"/>
      <c r="AL1006" s="105"/>
      <c r="AM1006" s="105"/>
      <c r="AN1006" s="105"/>
      <c r="AO1006" s="105"/>
      <c r="AP1006" s="105"/>
      <c r="AQ1006" s="105"/>
      <c r="AR1006" s="105"/>
      <c r="AS1006" s="105"/>
      <c r="AT1006" s="105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5"/>
      <c r="L1007" s="105"/>
      <c r="M1007" s="105"/>
      <c r="N1007" s="105"/>
      <c r="O1007" s="105"/>
      <c r="P1007" s="105"/>
      <c r="Q1007" s="105"/>
      <c r="R1007" s="105"/>
      <c r="S1007" s="105"/>
      <c r="T1007" s="105"/>
      <c r="U1007" s="105"/>
      <c r="V1007" s="105"/>
      <c r="W1007" s="105"/>
      <c r="X1007" s="105"/>
      <c r="Y1007" s="105"/>
      <c r="Z1007" s="105"/>
      <c r="AA1007" s="105"/>
      <c r="AB1007" s="105"/>
      <c r="AC1007" s="105"/>
      <c r="AD1007" s="105"/>
      <c r="AE1007" s="105"/>
      <c r="AF1007" s="105"/>
      <c r="AG1007" s="105"/>
      <c r="AH1007" s="105"/>
      <c r="AI1007" s="105"/>
      <c r="AJ1007" s="105"/>
      <c r="AK1007" s="105"/>
      <c r="AL1007" s="105"/>
      <c r="AM1007" s="105"/>
      <c r="AN1007" s="105"/>
      <c r="AO1007" s="105"/>
      <c r="AP1007" s="105"/>
      <c r="AQ1007" s="105"/>
      <c r="AR1007" s="105"/>
      <c r="AS1007" s="105"/>
      <c r="AT1007" s="105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5"/>
      <c r="L1008" s="105"/>
      <c r="M1008" s="105"/>
      <c r="N1008" s="105"/>
      <c r="O1008" s="105"/>
      <c r="P1008" s="105"/>
      <c r="Q1008" s="105"/>
      <c r="R1008" s="105"/>
      <c r="S1008" s="105"/>
      <c r="T1008" s="105"/>
      <c r="U1008" s="105"/>
      <c r="V1008" s="105"/>
      <c r="W1008" s="105"/>
      <c r="X1008" s="105"/>
      <c r="Y1008" s="105"/>
      <c r="Z1008" s="105"/>
      <c r="AA1008" s="105"/>
      <c r="AB1008" s="105"/>
      <c r="AC1008" s="105"/>
      <c r="AD1008" s="105"/>
      <c r="AE1008" s="105"/>
      <c r="AF1008" s="105"/>
      <c r="AG1008" s="105"/>
      <c r="AH1008" s="105"/>
      <c r="AI1008" s="105"/>
      <c r="AJ1008" s="105"/>
      <c r="AK1008" s="105"/>
      <c r="AL1008" s="105"/>
      <c r="AM1008" s="105"/>
      <c r="AN1008" s="105"/>
      <c r="AO1008" s="105"/>
      <c r="AP1008" s="105"/>
      <c r="AQ1008" s="105"/>
      <c r="AR1008" s="105"/>
      <c r="AS1008" s="105"/>
      <c r="AT1008" s="105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5"/>
      <c r="L1009" s="105"/>
      <c r="M1009" s="105"/>
      <c r="N1009" s="105"/>
      <c r="O1009" s="105"/>
      <c r="P1009" s="105"/>
      <c r="Q1009" s="105"/>
      <c r="R1009" s="105"/>
      <c r="S1009" s="105"/>
      <c r="T1009" s="105"/>
      <c r="U1009" s="105"/>
      <c r="V1009" s="105"/>
      <c r="W1009" s="105"/>
      <c r="X1009" s="105"/>
      <c r="Y1009" s="105"/>
      <c r="Z1009" s="105"/>
      <c r="AA1009" s="105"/>
      <c r="AB1009" s="105"/>
      <c r="AC1009" s="105"/>
      <c r="AD1009" s="105"/>
      <c r="AE1009" s="105"/>
      <c r="AF1009" s="105"/>
      <c r="AG1009" s="105"/>
      <c r="AH1009" s="105"/>
      <c r="AI1009" s="105"/>
      <c r="AJ1009" s="105"/>
      <c r="AK1009" s="105"/>
      <c r="AL1009" s="105"/>
      <c r="AM1009" s="105"/>
      <c r="AN1009" s="105"/>
      <c r="AO1009" s="105"/>
      <c r="AP1009" s="105"/>
      <c r="AQ1009" s="105"/>
      <c r="AR1009" s="105"/>
      <c r="AS1009" s="105"/>
      <c r="AT1009" s="105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5"/>
      <c r="L1010" s="105"/>
      <c r="M1010" s="105"/>
      <c r="N1010" s="105"/>
      <c r="O1010" s="105"/>
      <c r="P1010" s="105"/>
      <c r="Q1010" s="105"/>
      <c r="R1010" s="105"/>
      <c r="S1010" s="105"/>
      <c r="T1010" s="105"/>
      <c r="U1010" s="105"/>
      <c r="V1010" s="105"/>
      <c r="W1010" s="105"/>
      <c r="X1010" s="105"/>
      <c r="Y1010" s="105"/>
      <c r="Z1010" s="105"/>
      <c r="AA1010" s="105"/>
      <c r="AB1010" s="105"/>
      <c r="AC1010" s="105"/>
      <c r="AD1010" s="105"/>
      <c r="AE1010" s="105"/>
      <c r="AF1010" s="105"/>
      <c r="AG1010" s="105"/>
      <c r="AH1010" s="105"/>
      <c r="AI1010" s="105"/>
      <c r="AJ1010" s="105"/>
      <c r="AK1010" s="105"/>
      <c r="AL1010" s="105"/>
      <c r="AM1010" s="105"/>
      <c r="AN1010" s="105"/>
      <c r="AO1010" s="105"/>
      <c r="AP1010" s="105"/>
      <c r="AQ1010" s="105"/>
      <c r="AR1010" s="105"/>
      <c r="AS1010" s="105"/>
      <c r="AT1010" s="105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5"/>
      <c r="L1011" s="105"/>
      <c r="M1011" s="105"/>
      <c r="N1011" s="105"/>
      <c r="O1011" s="105"/>
      <c r="P1011" s="105"/>
      <c r="Q1011" s="105"/>
      <c r="R1011" s="105"/>
      <c r="S1011" s="105"/>
      <c r="T1011" s="105"/>
      <c r="U1011" s="105"/>
      <c r="V1011" s="105"/>
      <c r="W1011" s="105"/>
      <c r="X1011" s="105"/>
      <c r="Y1011" s="105"/>
      <c r="Z1011" s="105"/>
      <c r="AA1011" s="105"/>
      <c r="AB1011" s="105"/>
      <c r="AC1011" s="105"/>
      <c r="AD1011" s="105"/>
      <c r="AE1011" s="105"/>
      <c r="AF1011" s="105"/>
      <c r="AG1011" s="105"/>
      <c r="AH1011" s="105"/>
      <c r="AI1011" s="105"/>
      <c r="AJ1011" s="105"/>
      <c r="AK1011" s="105"/>
      <c r="AL1011" s="105"/>
      <c r="AM1011" s="105"/>
      <c r="AN1011" s="105"/>
      <c r="AO1011" s="105"/>
      <c r="AP1011" s="105"/>
      <c r="AQ1011" s="105"/>
      <c r="AR1011" s="105"/>
      <c r="AS1011" s="105"/>
      <c r="AT1011" s="105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5"/>
      <c r="L1012" s="105"/>
      <c r="M1012" s="105"/>
      <c r="N1012" s="105"/>
      <c r="O1012" s="105"/>
      <c r="P1012" s="105"/>
      <c r="Q1012" s="105"/>
      <c r="R1012" s="105"/>
      <c r="S1012" s="105"/>
      <c r="T1012" s="105"/>
      <c r="U1012" s="105"/>
      <c r="V1012" s="105"/>
      <c r="W1012" s="105"/>
      <c r="X1012" s="105"/>
      <c r="Y1012" s="105"/>
      <c r="Z1012" s="105"/>
      <c r="AA1012" s="105"/>
      <c r="AB1012" s="105"/>
      <c r="AC1012" s="105"/>
      <c r="AD1012" s="105"/>
      <c r="AE1012" s="105"/>
      <c r="AF1012" s="105"/>
      <c r="AG1012" s="105"/>
      <c r="AH1012" s="105"/>
      <c r="AI1012" s="105"/>
      <c r="AJ1012" s="105"/>
      <c r="AK1012" s="105"/>
      <c r="AL1012" s="105"/>
      <c r="AM1012" s="105"/>
      <c r="AN1012" s="105"/>
      <c r="AO1012" s="105"/>
      <c r="AP1012" s="105"/>
      <c r="AQ1012" s="105"/>
      <c r="AR1012" s="105"/>
      <c r="AS1012" s="105"/>
      <c r="AT1012" s="105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5"/>
      <c r="L1013" s="105"/>
      <c r="M1013" s="105"/>
      <c r="N1013" s="105"/>
      <c r="O1013" s="105"/>
      <c r="P1013" s="105"/>
      <c r="Q1013" s="105"/>
      <c r="R1013" s="105"/>
      <c r="S1013" s="105"/>
      <c r="T1013" s="105"/>
      <c r="U1013" s="105"/>
      <c r="V1013" s="105"/>
      <c r="W1013" s="105"/>
      <c r="X1013" s="105"/>
      <c r="Y1013" s="105"/>
      <c r="Z1013" s="105"/>
      <c r="AA1013" s="105"/>
      <c r="AB1013" s="105"/>
      <c r="AC1013" s="105"/>
      <c r="AD1013" s="105"/>
      <c r="AE1013" s="105"/>
      <c r="AF1013" s="105"/>
      <c r="AG1013" s="105"/>
      <c r="AH1013" s="105"/>
      <c r="AI1013" s="105"/>
      <c r="AJ1013" s="105"/>
      <c r="AK1013" s="105"/>
      <c r="AL1013" s="105"/>
      <c r="AM1013" s="105"/>
      <c r="AN1013" s="105"/>
      <c r="AO1013" s="105"/>
      <c r="AP1013" s="105"/>
      <c r="AQ1013" s="105"/>
      <c r="AR1013" s="105"/>
      <c r="AS1013" s="105"/>
      <c r="AT1013" s="105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5"/>
      <c r="L1014" s="105"/>
      <c r="M1014" s="105"/>
      <c r="N1014" s="105"/>
      <c r="O1014" s="105"/>
      <c r="P1014" s="105"/>
      <c r="Q1014" s="105"/>
      <c r="R1014" s="105"/>
      <c r="S1014" s="105"/>
      <c r="T1014" s="105"/>
      <c r="U1014" s="105"/>
      <c r="V1014" s="105"/>
      <c r="W1014" s="105"/>
      <c r="X1014" s="105"/>
      <c r="Y1014" s="105"/>
      <c r="Z1014" s="105"/>
      <c r="AA1014" s="105"/>
      <c r="AB1014" s="105"/>
      <c r="AC1014" s="105"/>
      <c r="AD1014" s="105"/>
      <c r="AE1014" s="105"/>
      <c r="AF1014" s="105"/>
      <c r="AG1014" s="105"/>
      <c r="AH1014" s="105"/>
      <c r="AI1014" s="105"/>
      <c r="AJ1014" s="105"/>
      <c r="AK1014" s="105"/>
      <c r="AL1014" s="105"/>
      <c r="AM1014" s="105"/>
      <c r="AN1014" s="105"/>
      <c r="AO1014" s="105"/>
      <c r="AP1014" s="105"/>
      <c r="AQ1014" s="105"/>
      <c r="AR1014" s="105"/>
      <c r="AS1014" s="105"/>
      <c r="AT1014" s="105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5"/>
      <c r="L1015" s="105"/>
      <c r="M1015" s="105"/>
      <c r="N1015" s="105"/>
      <c r="O1015" s="105"/>
      <c r="P1015" s="105"/>
      <c r="Q1015" s="105"/>
      <c r="R1015" s="105"/>
      <c r="S1015" s="105"/>
      <c r="T1015" s="105"/>
      <c r="U1015" s="105"/>
      <c r="V1015" s="105"/>
      <c r="W1015" s="105"/>
      <c r="X1015" s="105"/>
      <c r="Y1015" s="105"/>
      <c r="Z1015" s="105"/>
      <c r="AA1015" s="105"/>
      <c r="AB1015" s="105"/>
      <c r="AC1015" s="105"/>
      <c r="AD1015" s="105"/>
      <c r="AE1015" s="105"/>
      <c r="AF1015" s="105"/>
      <c r="AG1015" s="105"/>
      <c r="AH1015" s="105"/>
      <c r="AI1015" s="105"/>
      <c r="AJ1015" s="105"/>
      <c r="AK1015" s="105"/>
      <c r="AL1015" s="105"/>
      <c r="AM1015" s="105"/>
      <c r="AN1015" s="105"/>
      <c r="AO1015" s="105"/>
      <c r="AP1015" s="105"/>
      <c r="AQ1015" s="105"/>
      <c r="AR1015" s="105"/>
      <c r="AS1015" s="105"/>
      <c r="AT1015" s="105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5"/>
      <c r="L1016" s="105"/>
      <c r="M1016" s="105"/>
      <c r="N1016" s="105"/>
      <c r="O1016" s="105"/>
      <c r="P1016" s="105"/>
      <c r="Q1016" s="105"/>
      <c r="R1016" s="105"/>
      <c r="S1016" s="105"/>
      <c r="T1016" s="105"/>
      <c r="U1016" s="105"/>
      <c r="V1016" s="105"/>
      <c r="W1016" s="105"/>
      <c r="X1016" s="105"/>
      <c r="Y1016" s="105"/>
      <c r="Z1016" s="105"/>
      <c r="AA1016" s="105"/>
      <c r="AB1016" s="105"/>
      <c r="AC1016" s="105"/>
      <c r="AD1016" s="105"/>
      <c r="AE1016" s="105"/>
      <c r="AF1016" s="105"/>
      <c r="AG1016" s="105"/>
      <c r="AH1016" s="105"/>
      <c r="AI1016" s="105"/>
      <c r="AJ1016" s="105"/>
      <c r="AK1016" s="105"/>
      <c r="AL1016" s="105"/>
      <c r="AM1016" s="105"/>
      <c r="AN1016" s="105"/>
      <c r="AO1016" s="105"/>
      <c r="AP1016" s="105"/>
      <c r="AQ1016" s="105"/>
      <c r="AR1016" s="105"/>
      <c r="AS1016" s="105"/>
      <c r="AT1016" s="105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5"/>
      <c r="L1017" s="105"/>
      <c r="M1017" s="105"/>
      <c r="N1017" s="105"/>
      <c r="O1017" s="105"/>
      <c r="P1017" s="105"/>
      <c r="Q1017" s="105"/>
      <c r="R1017" s="105"/>
      <c r="S1017" s="105"/>
      <c r="T1017" s="105"/>
      <c r="U1017" s="105"/>
      <c r="V1017" s="105"/>
      <c r="W1017" s="105"/>
      <c r="X1017" s="105"/>
      <c r="Y1017" s="105"/>
      <c r="Z1017" s="105"/>
      <c r="AA1017" s="105"/>
      <c r="AB1017" s="105"/>
      <c r="AC1017" s="105"/>
      <c r="AD1017" s="105"/>
      <c r="AE1017" s="105"/>
      <c r="AF1017" s="105"/>
      <c r="AG1017" s="105"/>
      <c r="AH1017" s="105"/>
      <c r="AI1017" s="105"/>
      <c r="AJ1017" s="105"/>
      <c r="AK1017" s="105"/>
      <c r="AL1017" s="105"/>
      <c r="AM1017" s="105"/>
      <c r="AN1017" s="105"/>
      <c r="AO1017" s="105"/>
      <c r="AP1017" s="105"/>
      <c r="AQ1017" s="105"/>
      <c r="AR1017" s="105"/>
      <c r="AS1017" s="105"/>
      <c r="AT1017" s="105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5"/>
      <c r="L1018" s="105"/>
      <c r="M1018" s="105"/>
      <c r="N1018" s="105"/>
      <c r="O1018" s="105"/>
      <c r="P1018" s="105"/>
      <c r="Q1018" s="105"/>
      <c r="R1018" s="105"/>
      <c r="S1018" s="105"/>
      <c r="T1018" s="105"/>
      <c r="U1018" s="105"/>
      <c r="V1018" s="105"/>
      <c r="W1018" s="105"/>
      <c r="X1018" s="105"/>
      <c r="Y1018" s="105"/>
      <c r="Z1018" s="105"/>
      <c r="AA1018" s="105"/>
      <c r="AB1018" s="105"/>
      <c r="AC1018" s="105"/>
      <c r="AD1018" s="105"/>
      <c r="AE1018" s="105"/>
      <c r="AF1018" s="105"/>
      <c r="AG1018" s="105"/>
      <c r="AH1018" s="105"/>
      <c r="AI1018" s="105"/>
      <c r="AJ1018" s="105"/>
      <c r="AK1018" s="105"/>
      <c r="AL1018" s="105"/>
      <c r="AM1018" s="105"/>
      <c r="AN1018" s="105"/>
      <c r="AO1018" s="105"/>
      <c r="AP1018" s="105"/>
      <c r="AQ1018" s="105"/>
      <c r="AR1018" s="105"/>
      <c r="AS1018" s="105"/>
      <c r="AT1018" s="105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5"/>
      <c r="L1019" s="105"/>
      <c r="M1019" s="105"/>
      <c r="N1019" s="105"/>
      <c r="O1019" s="105"/>
      <c r="P1019" s="105"/>
      <c r="Q1019" s="105"/>
      <c r="R1019" s="105"/>
      <c r="S1019" s="105"/>
      <c r="T1019" s="105"/>
      <c r="U1019" s="105"/>
      <c r="V1019" s="105"/>
      <c r="W1019" s="105"/>
      <c r="X1019" s="105"/>
      <c r="Y1019" s="105"/>
      <c r="Z1019" s="105"/>
      <c r="AA1019" s="105"/>
      <c r="AB1019" s="105"/>
      <c r="AC1019" s="105"/>
      <c r="AD1019" s="105"/>
      <c r="AE1019" s="105"/>
      <c r="AF1019" s="105"/>
      <c r="AG1019" s="105"/>
      <c r="AH1019" s="105"/>
      <c r="AI1019" s="105"/>
      <c r="AJ1019" s="105"/>
      <c r="AK1019" s="105"/>
      <c r="AL1019" s="105"/>
      <c r="AM1019" s="105"/>
      <c r="AN1019" s="105"/>
      <c r="AO1019" s="105"/>
      <c r="AP1019" s="105"/>
      <c r="AQ1019" s="105"/>
      <c r="AR1019" s="105"/>
      <c r="AS1019" s="105"/>
      <c r="AT1019" s="105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5"/>
      <c r="L1020" s="105"/>
      <c r="M1020" s="105"/>
      <c r="N1020" s="105"/>
      <c r="O1020" s="105"/>
      <c r="P1020" s="105"/>
      <c r="Q1020" s="105"/>
      <c r="R1020" s="105"/>
      <c r="S1020" s="105"/>
      <c r="T1020" s="105"/>
      <c r="U1020" s="105"/>
      <c r="V1020" s="105"/>
      <c r="W1020" s="105"/>
      <c r="X1020" s="105"/>
      <c r="Y1020" s="105"/>
      <c r="Z1020" s="105"/>
      <c r="AA1020" s="105"/>
      <c r="AB1020" s="105"/>
      <c r="AC1020" s="105"/>
      <c r="AD1020" s="105"/>
      <c r="AE1020" s="105"/>
      <c r="AF1020" s="105"/>
      <c r="AG1020" s="105"/>
      <c r="AH1020" s="105"/>
      <c r="AI1020" s="105"/>
      <c r="AJ1020" s="105"/>
      <c r="AK1020" s="105"/>
      <c r="AL1020" s="105"/>
      <c r="AM1020" s="105"/>
      <c r="AN1020" s="105"/>
      <c r="AO1020" s="105"/>
      <c r="AP1020" s="105"/>
      <c r="AQ1020" s="105"/>
      <c r="AR1020" s="105"/>
      <c r="AS1020" s="105"/>
      <c r="AT1020" s="105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5"/>
      <c r="L1021" s="105"/>
      <c r="M1021" s="105"/>
      <c r="N1021" s="105"/>
      <c r="O1021" s="105"/>
      <c r="P1021" s="105"/>
      <c r="Q1021" s="105"/>
      <c r="R1021" s="105"/>
      <c r="S1021" s="105"/>
      <c r="T1021" s="105"/>
      <c r="U1021" s="105"/>
      <c r="V1021" s="105"/>
      <c r="W1021" s="105"/>
      <c r="X1021" s="105"/>
      <c r="Y1021" s="105"/>
      <c r="Z1021" s="105"/>
      <c r="AA1021" s="105"/>
      <c r="AB1021" s="105"/>
      <c r="AC1021" s="105"/>
      <c r="AD1021" s="105"/>
      <c r="AE1021" s="105"/>
      <c r="AF1021" s="105"/>
      <c r="AG1021" s="105"/>
      <c r="AH1021" s="105"/>
      <c r="AI1021" s="105"/>
      <c r="AJ1021" s="105"/>
      <c r="AK1021" s="105"/>
      <c r="AL1021" s="105"/>
      <c r="AM1021" s="105"/>
      <c r="AN1021" s="105"/>
      <c r="AO1021" s="105"/>
      <c r="AP1021" s="105"/>
      <c r="AQ1021" s="105"/>
      <c r="AR1021" s="105"/>
      <c r="AS1021" s="105"/>
      <c r="AT1021" s="105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5"/>
      <c r="L1022" s="105"/>
      <c r="M1022" s="105"/>
      <c r="N1022" s="105"/>
      <c r="O1022" s="105"/>
      <c r="P1022" s="105"/>
      <c r="Q1022" s="105"/>
      <c r="R1022" s="105"/>
      <c r="S1022" s="105"/>
      <c r="T1022" s="105"/>
      <c r="U1022" s="105"/>
      <c r="V1022" s="105"/>
      <c r="W1022" s="105"/>
      <c r="X1022" s="105"/>
      <c r="Y1022" s="105"/>
      <c r="Z1022" s="105"/>
      <c r="AA1022" s="105"/>
      <c r="AB1022" s="105"/>
      <c r="AC1022" s="105"/>
      <c r="AD1022" s="105"/>
      <c r="AE1022" s="105"/>
      <c r="AF1022" s="105"/>
      <c r="AG1022" s="105"/>
      <c r="AH1022" s="105"/>
      <c r="AI1022" s="105"/>
      <c r="AJ1022" s="105"/>
      <c r="AK1022" s="105"/>
      <c r="AL1022" s="105"/>
      <c r="AM1022" s="105"/>
      <c r="AN1022" s="105"/>
      <c r="AO1022" s="105"/>
      <c r="AP1022" s="105"/>
      <c r="AQ1022" s="105"/>
      <c r="AR1022" s="105"/>
      <c r="AS1022" s="105"/>
      <c r="AT1022" s="105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5"/>
      <c r="L1023" s="105"/>
      <c r="M1023" s="105"/>
      <c r="N1023" s="105"/>
      <c r="O1023" s="105"/>
      <c r="P1023" s="105"/>
      <c r="Q1023" s="105"/>
      <c r="R1023" s="105"/>
      <c r="S1023" s="105"/>
      <c r="T1023" s="105"/>
      <c r="U1023" s="105"/>
      <c r="V1023" s="105"/>
      <c r="W1023" s="105"/>
      <c r="X1023" s="105"/>
      <c r="Y1023" s="105"/>
      <c r="Z1023" s="105"/>
      <c r="AA1023" s="105"/>
      <c r="AB1023" s="105"/>
      <c r="AC1023" s="105"/>
      <c r="AD1023" s="105"/>
      <c r="AE1023" s="105"/>
      <c r="AF1023" s="105"/>
      <c r="AG1023" s="105"/>
      <c r="AH1023" s="105"/>
      <c r="AI1023" s="105"/>
      <c r="AJ1023" s="105"/>
      <c r="AK1023" s="105"/>
      <c r="AL1023" s="105"/>
      <c r="AM1023" s="105"/>
      <c r="AN1023" s="105"/>
      <c r="AO1023" s="105"/>
      <c r="AP1023" s="105"/>
      <c r="AQ1023" s="105"/>
      <c r="AR1023" s="105"/>
      <c r="AS1023" s="105"/>
      <c r="AT1023" s="105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5"/>
      <c r="L1024" s="105"/>
      <c r="M1024" s="105"/>
      <c r="N1024" s="105"/>
      <c r="O1024" s="105"/>
      <c r="P1024" s="105"/>
      <c r="Q1024" s="105"/>
      <c r="R1024" s="105"/>
      <c r="S1024" s="105"/>
      <c r="T1024" s="105"/>
      <c r="U1024" s="105"/>
      <c r="V1024" s="105"/>
      <c r="W1024" s="105"/>
      <c r="X1024" s="105"/>
      <c r="Y1024" s="105"/>
      <c r="Z1024" s="105"/>
      <c r="AA1024" s="105"/>
      <c r="AB1024" s="105"/>
      <c r="AC1024" s="105"/>
      <c r="AD1024" s="105"/>
      <c r="AE1024" s="105"/>
      <c r="AF1024" s="105"/>
      <c r="AG1024" s="105"/>
      <c r="AH1024" s="105"/>
      <c r="AI1024" s="105"/>
      <c r="AJ1024" s="105"/>
      <c r="AK1024" s="105"/>
      <c r="AL1024" s="105"/>
      <c r="AM1024" s="105"/>
      <c r="AN1024" s="105"/>
      <c r="AO1024" s="105"/>
      <c r="AP1024" s="105"/>
      <c r="AQ1024" s="105"/>
      <c r="AR1024" s="105"/>
      <c r="AS1024" s="105"/>
      <c r="AT1024" s="105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5"/>
      <c r="L1025" s="105"/>
      <c r="M1025" s="105"/>
      <c r="N1025" s="105"/>
      <c r="O1025" s="105"/>
      <c r="P1025" s="105"/>
      <c r="Q1025" s="105"/>
      <c r="R1025" s="105"/>
      <c r="S1025" s="105"/>
      <c r="T1025" s="105"/>
      <c r="U1025" s="105"/>
      <c r="V1025" s="105"/>
      <c r="W1025" s="105"/>
      <c r="X1025" s="105"/>
      <c r="Y1025" s="105"/>
      <c r="Z1025" s="105"/>
      <c r="AA1025" s="105"/>
      <c r="AB1025" s="105"/>
      <c r="AC1025" s="105"/>
      <c r="AD1025" s="105"/>
      <c r="AE1025" s="105"/>
      <c r="AF1025" s="105"/>
      <c r="AG1025" s="105"/>
      <c r="AH1025" s="105"/>
      <c r="AI1025" s="105"/>
      <c r="AJ1025" s="105"/>
      <c r="AK1025" s="105"/>
      <c r="AL1025" s="105"/>
      <c r="AM1025" s="105"/>
      <c r="AN1025" s="105"/>
      <c r="AO1025" s="105"/>
      <c r="AP1025" s="105"/>
      <c r="AQ1025" s="105"/>
      <c r="AR1025" s="105"/>
      <c r="AS1025" s="105"/>
      <c r="AT1025" s="105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5"/>
      <c r="L1026" s="105"/>
      <c r="M1026" s="105"/>
      <c r="N1026" s="105"/>
      <c r="O1026" s="105"/>
      <c r="P1026" s="105"/>
      <c r="Q1026" s="105"/>
      <c r="R1026" s="105"/>
      <c r="S1026" s="105"/>
      <c r="T1026" s="105"/>
      <c r="U1026" s="105"/>
      <c r="V1026" s="105"/>
      <c r="W1026" s="105"/>
      <c r="X1026" s="105"/>
      <c r="Y1026" s="105"/>
      <c r="Z1026" s="105"/>
      <c r="AA1026" s="105"/>
      <c r="AB1026" s="105"/>
      <c r="AC1026" s="105"/>
      <c r="AD1026" s="105"/>
      <c r="AE1026" s="105"/>
      <c r="AF1026" s="105"/>
      <c r="AG1026" s="105"/>
      <c r="AH1026" s="105"/>
      <c r="AI1026" s="105"/>
      <c r="AJ1026" s="105"/>
      <c r="AK1026" s="105"/>
      <c r="AL1026" s="105"/>
      <c r="AM1026" s="105"/>
      <c r="AN1026" s="105"/>
      <c r="AO1026" s="105"/>
      <c r="AP1026" s="105"/>
      <c r="AQ1026" s="105"/>
      <c r="AR1026" s="105"/>
      <c r="AS1026" s="105"/>
      <c r="AT1026" s="105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5"/>
      <c r="L1027" s="105"/>
      <c r="M1027" s="105"/>
      <c r="N1027" s="105"/>
      <c r="O1027" s="105"/>
      <c r="P1027" s="105"/>
      <c r="Q1027" s="105"/>
      <c r="R1027" s="105"/>
      <c r="S1027" s="105"/>
      <c r="T1027" s="105"/>
      <c r="U1027" s="105"/>
      <c r="V1027" s="105"/>
      <c r="W1027" s="105"/>
      <c r="X1027" s="105"/>
      <c r="Y1027" s="105"/>
      <c r="Z1027" s="105"/>
      <c r="AA1027" s="105"/>
      <c r="AB1027" s="105"/>
      <c r="AC1027" s="105"/>
      <c r="AD1027" s="105"/>
      <c r="AE1027" s="105"/>
      <c r="AF1027" s="105"/>
      <c r="AG1027" s="105"/>
      <c r="AH1027" s="105"/>
      <c r="AI1027" s="105"/>
      <c r="AJ1027" s="105"/>
      <c r="AK1027" s="105"/>
      <c r="AL1027" s="105"/>
      <c r="AM1027" s="105"/>
      <c r="AN1027" s="105"/>
      <c r="AO1027" s="105"/>
      <c r="AP1027" s="105"/>
      <c r="AQ1027" s="105"/>
      <c r="AR1027" s="105"/>
      <c r="AS1027" s="105"/>
      <c r="AT1027" s="105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5"/>
      <c r="L1028" s="105"/>
      <c r="M1028" s="105"/>
      <c r="N1028" s="105"/>
      <c r="O1028" s="105"/>
      <c r="P1028" s="105"/>
      <c r="Q1028" s="105"/>
      <c r="R1028" s="105"/>
      <c r="S1028" s="105"/>
      <c r="T1028" s="105"/>
      <c r="U1028" s="105"/>
      <c r="V1028" s="105"/>
      <c r="W1028" s="105"/>
      <c r="X1028" s="105"/>
      <c r="Y1028" s="105"/>
      <c r="Z1028" s="105"/>
      <c r="AA1028" s="105"/>
      <c r="AB1028" s="105"/>
      <c r="AC1028" s="105"/>
      <c r="AD1028" s="105"/>
      <c r="AE1028" s="105"/>
      <c r="AF1028" s="105"/>
      <c r="AG1028" s="105"/>
      <c r="AH1028" s="105"/>
      <c r="AI1028" s="105"/>
      <c r="AJ1028" s="105"/>
      <c r="AK1028" s="105"/>
      <c r="AL1028" s="105"/>
      <c r="AM1028" s="105"/>
      <c r="AN1028" s="105"/>
      <c r="AO1028" s="105"/>
      <c r="AP1028" s="105"/>
      <c r="AQ1028" s="105"/>
      <c r="AR1028" s="105"/>
      <c r="AS1028" s="105"/>
      <c r="AT1028" s="105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5"/>
      <c r="L1029" s="105"/>
      <c r="M1029" s="105"/>
      <c r="N1029" s="105"/>
      <c r="O1029" s="105"/>
      <c r="P1029" s="105"/>
      <c r="Q1029" s="105"/>
      <c r="R1029" s="105"/>
      <c r="S1029" s="105"/>
      <c r="T1029" s="105"/>
      <c r="U1029" s="105"/>
      <c r="V1029" s="105"/>
      <c r="W1029" s="105"/>
      <c r="X1029" s="105"/>
      <c r="Y1029" s="105"/>
      <c r="Z1029" s="105"/>
      <c r="AA1029" s="105"/>
      <c r="AB1029" s="105"/>
      <c r="AC1029" s="105"/>
      <c r="AD1029" s="105"/>
      <c r="AE1029" s="105"/>
      <c r="AF1029" s="105"/>
      <c r="AG1029" s="105"/>
      <c r="AH1029" s="105"/>
      <c r="AI1029" s="105"/>
      <c r="AJ1029" s="105"/>
      <c r="AK1029" s="105"/>
      <c r="AL1029" s="105"/>
      <c r="AM1029" s="105"/>
      <c r="AN1029" s="105"/>
      <c r="AO1029" s="105"/>
      <c r="AP1029" s="105"/>
      <c r="AQ1029" s="105"/>
      <c r="AR1029" s="105"/>
      <c r="AS1029" s="105"/>
      <c r="AT1029" s="105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5"/>
      <c r="L1030" s="105"/>
      <c r="M1030" s="105"/>
      <c r="N1030" s="105"/>
      <c r="O1030" s="105"/>
      <c r="P1030" s="105"/>
      <c r="Q1030" s="105"/>
      <c r="R1030" s="105"/>
      <c r="S1030" s="105"/>
      <c r="T1030" s="105"/>
      <c r="U1030" s="105"/>
      <c r="V1030" s="105"/>
      <c r="W1030" s="105"/>
      <c r="X1030" s="105"/>
      <c r="Y1030" s="105"/>
      <c r="Z1030" s="105"/>
      <c r="AA1030" s="105"/>
      <c r="AB1030" s="105"/>
      <c r="AC1030" s="105"/>
      <c r="AD1030" s="105"/>
      <c r="AE1030" s="105"/>
      <c r="AF1030" s="105"/>
      <c r="AG1030" s="105"/>
      <c r="AH1030" s="105"/>
      <c r="AI1030" s="105"/>
      <c r="AJ1030" s="105"/>
      <c r="AK1030" s="105"/>
      <c r="AL1030" s="105"/>
      <c r="AM1030" s="105"/>
      <c r="AN1030" s="105"/>
      <c r="AO1030" s="105"/>
      <c r="AP1030" s="105"/>
      <c r="AQ1030" s="105"/>
      <c r="AR1030" s="105"/>
      <c r="AS1030" s="105"/>
      <c r="AT1030" s="105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5"/>
      <c r="L1031" s="105"/>
      <c r="M1031" s="105"/>
      <c r="N1031" s="105"/>
      <c r="O1031" s="105"/>
      <c r="P1031" s="105"/>
      <c r="Q1031" s="105"/>
      <c r="R1031" s="105"/>
      <c r="S1031" s="105"/>
      <c r="T1031" s="105"/>
      <c r="U1031" s="105"/>
      <c r="V1031" s="105"/>
      <c r="W1031" s="105"/>
      <c r="X1031" s="105"/>
      <c r="Y1031" s="105"/>
      <c r="Z1031" s="105"/>
      <c r="AA1031" s="105"/>
      <c r="AB1031" s="105"/>
      <c r="AC1031" s="105"/>
      <c r="AD1031" s="105"/>
      <c r="AE1031" s="105"/>
      <c r="AF1031" s="105"/>
      <c r="AG1031" s="105"/>
      <c r="AH1031" s="105"/>
      <c r="AI1031" s="105"/>
      <c r="AJ1031" s="105"/>
      <c r="AK1031" s="105"/>
      <c r="AL1031" s="105"/>
      <c r="AM1031" s="105"/>
      <c r="AN1031" s="105"/>
      <c r="AO1031" s="105"/>
      <c r="AP1031" s="105"/>
      <c r="AQ1031" s="105"/>
      <c r="AR1031" s="105"/>
      <c r="AS1031" s="105"/>
      <c r="AT1031" s="105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5"/>
      <c r="L1032" s="105"/>
      <c r="M1032" s="105"/>
      <c r="N1032" s="105"/>
      <c r="O1032" s="105"/>
      <c r="P1032" s="105"/>
      <c r="Q1032" s="105"/>
      <c r="R1032" s="105"/>
      <c r="S1032" s="105"/>
      <c r="T1032" s="105"/>
      <c r="U1032" s="105"/>
      <c r="V1032" s="105"/>
      <c r="W1032" s="105"/>
      <c r="X1032" s="105"/>
      <c r="Y1032" s="105"/>
      <c r="Z1032" s="105"/>
      <c r="AA1032" s="105"/>
      <c r="AB1032" s="105"/>
      <c r="AC1032" s="105"/>
      <c r="AD1032" s="105"/>
      <c r="AE1032" s="105"/>
      <c r="AF1032" s="105"/>
      <c r="AG1032" s="105"/>
      <c r="AH1032" s="105"/>
      <c r="AI1032" s="105"/>
      <c r="AJ1032" s="105"/>
      <c r="AK1032" s="105"/>
      <c r="AL1032" s="105"/>
      <c r="AM1032" s="105"/>
      <c r="AN1032" s="105"/>
      <c r="AO1032" s="105"/>
      <c r="AP1032" s="105"/>
      <c r="AQ1032" s="105"/>
      <c r="AR1032" s="105"/>
      <c r="AS1032" s="105"/>
      <c r="AT1032" s="105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5"/>
      <c r="L1033" s="105"/>
      <c r="M1033" s="105"/>
      <c r="N1033" s="105"/>
      <c r="O1033" s="105"/>
      <c r="P1033" s="105"/>
      <c r="Q1033" s="105"/>
      <c r="R1033" s="105"/>
      <c r="S1033" s="105"/>
      <c r="T1033" s="105"/>
      <c r="U1033" s="105"/>
      <c r="V1033" s="105"/>
      <c r="W1033" s="105"/>
      <c r="X1033" s="105"/>
      <c r="Y1033" s="105"/>
      <c r="Z1033" s="105"/>
      <c r="AA1033" s="105"/>
      <c r="AB1033" s="105"/>
      <c r="AC1033" s="105"/>
      <c r="AD1033" s="105"/>
      <c r="AE1033" s="105"/>
      <c r="AF1033" s="105"/>
      <c r="AG1033" s="105"/>
      <c r="AH1033" s="105"/>
      <c r="AI1033" s="105"/>
      <c r="AJ1033" s="105"/>
      <c r="AK1033" s="105"/>
      <c r="AL1033" s="105"/>
      <c r="AM1033" s="105"/>
      <c r="AN1033" s="105"/>
      <c r="AO1033" s="105"/>
      <c r="AP1033" s="105"/>
      <c r="AQ1033" s="105"/>
      <c r="AR1033" s="105"/>
      <c r="AS1033" s="105"/>
      <c r="AT1033" s="105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5"/>
      <c r="L1034" s="105"/>
      <c r="M1034" s="105"/>
      <c r="N1034" s="105"/>
      <c r="O1034" s="105"/>
      <c r="P1034" s="105"/>
      <c r="Q1034" s="105"/>
      <c r="R1034" s="105"/>
      <c r="S1034" s="105"/>
      <c r="T1034" s="105"/>
      <c r="U1034" s="105"/>
      <c r="V1034" s="105"/>
      <c r="W1034" s="105"/>
      <c r="X1034" s="105"/>
      <c r="Y1034" s="105"/>
      <c r="Z1034" s="105"/>
      <c r="AA1034" s="105"/>
      <c r="AB1034" s="105"/>
      <c r="AC1034" s="105"/>
      <c r="AD1034" s="105"/>
      <c r="AE1034" s="105"/>
      <c r="AF1034" s="105"/>
      <c r="AG1034" s="105"/>
      <c r="AH1034" s="105"/>
      <c r="AI1034" s="105"/>
      <c r="AJ1034" s="105"/>
      <c r="AK1034" s="105"/>
      <c r="AL1034" s="105"/>
      <c r="AM1034" s="105"/>
      <c r="AN1034" s="105"/>
      <c r="AO1034" s="105"/>
      <c r="AP1034" s="105"/>
      <c r="AQ1034" s="105"/>
      <c r="AR1034" s="105"/>
      <c r="AS1034" s="105"/>
      <c r="AT1034" s="105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5"/>
      <c r="L1035" s="105"/>
      <c r="M1035" s="105"/>
      <c r="N1035" s="105"/>
      <c r="O1035" s="105"/>
      <c r="P1035" s="105"/>
      <c r="Q1035" s="105"/>
      <c r="R1035" s="105"/>
      <c r="S1035" s="105"/>
      <c r="T1035" s="105"/>
      <c r="U1035" s="105"/>
      <c r="V1035" s="105"/>
      <c r="W1035" s="105"/>
      <c r="X1035" s="105"/>
      <c r="Y1035" s="105"/>
      <c r="Z1035" s="105"/>
      <c r="AA1035" s="105"/>
      <c r="AB1035" s="105"/>
      <c r="AC1035" s="105"/>
      <c r="AD1035" s="105"/>
      <c r="AE1035" s="105"/>
      <c r="AF1035" s="105"/>
      <c r="AG1035" s="105"/>
      <c r="AH1035" s="105"/>
      <c r="AI1035" s="105"/>
      <c r="AJ1035" s="105"/>
      <c r="AK1035" s="105"/>
      <c r="AL1035" s="105"/>
      <c r="AM1035" s="105"/>
      <c r="AN1035" s="105"/>
      <c r="AO1035" s="105"/>
      <c r="AP1035" s="105"/>
      <c r="AQ1035" s="105"/>
      <c r="AR1035" s="105"/>
      <c r="AS1035" s="105"/>
      <c r="AT1035" s="105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5"/>
      <c r="L1036" s="105"/>
      <c r="M1036" s="105"/>
      <c r="N1036" s="105"/>
      <c r="O1036" s="105"/>
      <c r="P1036" s="105"/>
      <c r="Q1036" s="105"/>
      <c r="R1036" s="105"/>
      <c r="S1036" s="105"/>
      <c r="T1036" s="105"/>
      <c r="U1036" s="105"/>
      <c r="V1036" s="105"/>
      <c r="W1036" s="105"/>
      <c r="X1036" s="105"/>
      <c r="Y1036" s="105"/>
      <c r="Z1036" s="105"/>
      <c r="AA1036" s="105"/>
      <c r="AB1036" s="105"/>
      <c r="AC1036" s="105"/>
      <c r="AD1036" s="105"/>
      <c r="AE1036" s="105"/>
      <c r="AF1036" s="105"/>
      <c r="AG1036" s="105"/>
      <c r="AH1036" s="105"/>
      <c r="AI1036" s="105"/>
      <c r="AJ1036" s="105"/>
      <c r="AK1036" s="105"/>
      <c r="AL1036" s="105"/>
      <c r="AM1036" s="105"/>
      <c r="AN1036" s="105"/>
      <c r="AO1036" s="105"/>
      <c r="AP1036" s="105"/>
      <c r="AQ1036" s="105"/>
      <c r="AR1036" s="105"/>
      <c r="AS1036" s="105"/>
      <c r="AT1036" s="105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5"/>
      <c r="L1037" s="105"/>
      <c r="M1037" s="105"/>
      <c r="N1037" s="105"/>
      <c r="O1037" s="105"/>
      <c r="P1037" s="105"/>
      <c r="Q1037" s="105"/>
      <c r="R1037" s="105"/>
      <c r="S1037" s="105"/>
      <c r="T1037" s="105"/>
      <c r="U1037" s="105"/>
      <c r="V1037" s="105"/>
      <c r="W1037" s="105"/>
      <c r="X1037" s="105"/>
      <c r="Y1037" s="105"/>
      <c r="Z1037" s="105"/>
      <c r="AA1037" s="105"/>
      <c r="AB1037" s="105"/>
      <c r="AC1037" s="105"/>
      <c r="AD1037" s="105"/>
      <c r="AE1037" s="105"/>
      <c r="AF1037" s="105"/>
      <c r="AG1037" s="105"/>
      <c r="AH1037" s="105"/>
      <c r="AI1037" s="105"/>
      <c r="AJ1037" s="105"/>
      <c r="AK1037" s="105"/>
      <c r="AL1037" s="105"/>
      <c r="AM1037" s="105"/>
      <c r="AN1037" s="105"/>
      <c r="AO1037" s="105"/>
      <c r="AP1037" s="105"/>
      <c r="AQ1037" s="105"/>
      <c r="AR1037" s="105"/>
      <c r="AS1037" s="105"/>
      <c r="AT1037" s="105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5"/>
      <c r="L1038" s="105"/>
      <c r="M1038" s="105"/>
      <c r="N1038" s="105"/>
      <c r="O1038" s="105"/>
      <c r="P1038" s="105"/>
      <c r="Q1038" s="105"/>
      <c r="R1038" s="105"/>
      <c r="S1038" s="105"/>
      <c r="T1038" s="105"/>
      <c r="U1038" s="105"/>
      <c r="V1038" s="105"/>
      <c r="W1038" s="105"/>
      <c r="X1038" s="105"/>
      <c r="Y1038" s="105"/>
      <c r="Z1038" s="105"/>
      <c r="AA1038" s="105"/>
      <c r="AB1038" s="105"/>
      <c r="AC1038" s="105"/>
      <c r="AD1038" s="105"/>
      <c r="AE1038" s="105"/>
      <c r="AF1038" s="105"/>
      <c r="AG1038" s="105"/>
      <c r="AH1038" s="105"/>
      <c r="AI1038" s="105"/>
      <c r="AJ1038" s="105"/>
      <c r="AK1038" s="105"/>
      <c r="AL1038" s="105"/>
      <c r="AM1038" s="105"/>
      <c r="AN1038" s="105"/>
      <c r="AO1038" s="105"/>
      <c r="AP1038" s="105"/>
      <c r="AQ1038" s="105"/>
      <c r="AR1038" s="105"/>
      <c r="AS1038" s="105"/>
      <c r="AT1038" s="105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5"/>
      <c r="L1039" s="105"/>
      <c r="M1039" s="105"/>
      <c r="N1039" s="105"/>
      <c r="O1039" s="105"/>
      <c r="P1039" s="105"/>
      <c r="Q1039" s="105"/>
      <c r="R1039" s="105"/>
      <c r="S1039" s="105"/>
      <c r="T1039" s="105"/>
      <c r="U1039" s="105"/>
      <c r="V1039" s="105"/>
      <c r="W1039" s="105"/>
      <c r="X1039" s="105"/>
      <c r="Y1039" s="105"/>
      <c r="Z1039" s="105"/>
      <c r="AA1039" s="105"/>
      <c r="AB1039" s="105"/>
      <c r="AC1039" s="105"/>
      <c r="AD1039" s="105"/>
      <c r="AE1039" s="105"/>
      <c r="AF1039" s="105"/>
      <c r="AG1039" s="105"/>
      <c r="AH1039" s="105"/>
      <c r="AI1039" s="105"/>
      <c r="AJ1039" s="105"/>
      <c r="AK1039" s="105"/>
      <c r="AL1039" s="105"/>
      <c r="AM1039" s="105"/>
      <c r="AN1039" s="105"/>
      <c r="AO1039" s="105"/>
      <c r="AP1039" s="105"/>
      <c r="AQ1039" s="105"/>
      <c r="AR1039" s="105"/>
      <c r="AS1039" s="105"/>
      <c r="AT1039" s="105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5"/>
      <c r="L1040" s="105"/>
      <c r="M1040" s="105"/>
      <c r="N1040" s="105"/>
      <c r="O1040" s="105"/>
      <c r="P1040" s="105"/>
      <c r="Q1040" s="105"/>
      <c r="R1040" s="105"/>
      <c r="S1040" s="105"/>
      <c r="T1040" s="105"/>
      <c r="U1040" s="105"/>
      <c r="V1040" s="105"/>
      <c r="W1040" s="105"/>
      <c r="X1040" s="105"/>
      <c r="Y1040" s="105"/>
      <c r="Z1040" s="105"/>
      <c r="AA1040" s="105"/>
      <c r="AB1040" s="105"/>
      <c r="AC1040" s="105"/>
      <c r="AD1040" s="105"/>
      <c r="AE1040" s="105"/>
      <c r="AF1040" s="105"/>
      <c r="AG1040" s="105"/>
      <c r="AH1040" s="105"/>
      <c r="AI1040" s="105"/>
      <c r="AJ1040" s="105"/>
      <c r="AK1040" s="105"/>
      <c r="AL1040" s="105"/>
      <c r="AM1040" s="105"/>
      <c r="AN1040" s="105"/>
      <c r="AO1040" s="105"/>
      <c r="AP1040" s="105"/>
      <c r="AQ1040" s="105"/>
      <c r="AR1040" s="105"/>
      <c r="AS1040" s="105"/>
      <c r="AT1040" s="105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5"/>
      <c r="L1041" s="105"/>
      <c r="M1041" s="105"/>
      <c r="N1041" s="105"/>
      <c r="O1041" s="105"/>
      <c r="P1041" s="105"/>
      <c r="Q1041" s="105"/>
      <c r="R1041" s="105"/>
      <c r="S1041" s="105"/>
      <c r="T1041" s="105"/>
      <c r="U1041" s="105"/>
      <c r="V1041" s="105"/>
      <c r="W1041" s="105"/>
      <c r="X1041" s="105"/>
      <c r="Y1041" s="105"/>
      <c r="Z1041" s="105"/>
      <c r="AA1041" s="105"/>
      <c r="AB1041" s="105"/>
      <c r="AC1041" s="105"/>
      <c r="AD1041" s="105"/>
      <c r="AE1041" s="105"/>
      <c r="AF1041" s="105"/>
      <c r="AG1041" s="105"/>
      <c r="AH1041" s="105"/>
      <c r="AI1041" s="105"/>
      <c r="AJ1041" s="105"/>
      <c r="AK1041" s="105"/>
      <c r="AL1041" s="105"/>
      <c r="AM1041" s="105"/>
      <c r="AN1041" s="105"/>
      <c r="AO1041" s="105"/>
      <c r="AP1041" s="105"/>
      <c r="AQ1041" s="105"/>
      <c r="AR1041" s="105"/>
      <c r="AS1041" s="105"/>
      <c r="AT1041" s="105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5"/>
      <c r="L1042" s="105"/>
      <c r="M1042" s="105"/>
      <c r="N1042" s="105"/>
      <c r="O1042" s="105"/>
      <c r="P1042" s="105"/>
      <c r="Q1042" s="105"/>
      <c r="R1042" s="105"/>
      <c r="S1042" s="105"/>
      <c r="T1042" s="105"/>
      <c r="U1042" s="105"/>
      <c r="V1042" s="105"/>
      <c r="W1042" s="105"/>
      <c r="X1042" s="105"/>
      <c r="Y1042" s="105"/>
      <c r="Z1042" s="105"/>
      <c r="AA1042" s="105"/>
      <c r="AB1042" s="105"/>
      <c r="AC1042" s="105"/>
      <c r="AD1042" s="105"/>
      <c r="AE1042" s="105"/>
      <c r="AF1042" s="105"/>
      <c r="AG1042" s="105"/>
      <c r="AH1042" s="105"/>
      <c r="AI1042" s="105"/>
      <c r="AJ1042" s="105"/>
      <c r="AK1042" s="105"/>
      <c r="AL1042" s="105"/>
      <c r="AM1042" s="105"/>
      <c r="AN1042" s="105"/>
      <c r="AO1042" s="105"/>
      <c r="AP1042" s="105"/>
      <c r="AQ1042" s="105"/>
      <c r="AR1042" s="105"/>
      <c r="AS1042" s="105"/>
      <c r="AT1042" s="105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5"/>
      <c r="L1043" s="105"/>
      <c r="M1043" s="105"/>
      <c r="N1043" s="105"/>
      <c r="O1043" s="105"/>
      <c r="P1043" s="105"/>
      <c r="Q1043" s="105"/>
      <c r="R1043" s="105"/>
      <c r="S1043" s="105"/>
      <c r="T1043" s="105"/>
      <c r="U1043" s="105"/>
      <c r="V1043" s="105"/>
      <c r="W1043" s="105"/>
      <c r="X1043" s="105"/>
      <c r="Y1043" s="105"/>
      <c r="Z1043" s="105"/>
      <c r="AA1043" s="105"/>
      <c r="AB1043" s="105"/>
      <c r="AC1043" s="105"/>
      <c r="AD1043" s="105"/>
      <c r="AE1043" s="105"/>
      <c r="AF1043" s="105"/>
      <c r="AG1043" s="105"/>
      <c r="AH1043" s="105"/>
      <c r="AI1043" s="105"/>
      <c r="AJ1043" s="105"/>
      <c r="AK1043" s="105"/>
      <c r="AL1043" s="105"/>
      <c r="AM1043" s="105"/>
      <c r="AN1043" s="105"/>
      <c r="AO1043" s="105"/>
      <c r="AP1043" s="105"/>
      <c r="AQ1043" s="105"/>
      <c r="AR1043" s="105"/>
      <c r="AS1043" s="105"/>
      <c r="AT1043" s="105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5"/>
      <c r="L1044" s="105"/>
      <c r="M1044" s="105"/>
      <c r="N1044" s="105"/>
      <c r="O1044" s="105"/>
      <c r="P1044" s="105"/>
      <c r="Q1044" s="105"/>
      <c r="R1044" s="105"/>
      <c r="S1044" s="105"/>
      <c r="T1044" s="105"/>
      <c r="U1044" s="105"/>
      <c r="V1044" s="105"/>
      <c r="W1044" s="105"/>
      <c r="X1044" s="105"/>
      <c r="Y1044" s="105"/>
      <c r="Z1044" s="105"/>
      <c r="AA1044" s="105"/>
      <c r="AB1044" s="105"/>
      <c r="AC1044" s="105"/>
      <c r="AD1044" s="105"/>
      <c r="AE1044" s="105"/>
      <c r="AF1044" s="105"/>
      <c r="AG1044" s="105"/>
      <c r="AH1044" s="105"/>
      <c r="AI1044" s="105"/>
      <c r="AJ1044" s="105"/>
      <c r="AK1044" s="105"/>
      <c r="AL1044" s="105"/>
      <c r="AM1044" s="105"/>
      <c r="AN1044" s="105"/>
      <c r="AO1044" s="105"/>
      <c r="AP1044" s="105"/>
      <c r="AQ1044" s="105"/>
      <c r="AR1044" s="105"/>
      <c r="AS1044" s="105"/>
      <c r="AT1044" s="105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5"/>
      <c r="L1045" s="105"/>
      <c r="M1045" s="105"/>
      <c r="N1045" s="105"/>
      <c r="O1045" s="105"/>
      <c r="P1045" s="105"/>
      <c r="Q1045" s="105"/>
      <c r="R1045" s="105"/>
      <c r="S1045" s="105"/>
      <c r="T1045" s="105"/>
      <c r="U1045" s="105"/>
      <c r="V1045" s="105"/>
      <c r="W1045" s="105"/>
      <c r="X1045" s="105"/>
      <c r="Y1045" s="105"/>
      <c r="Z1045" s="105"/>
      <c r="AA1045" s="105"/>
      <c r="AB1045" s="105"/>
      <c r="AC1045" s="105"/>
      <c r="AD1045" s="105"/>
      <c r="AE1045" s="105"/>
      <c r="AF1045" s="105"/>
      <c r="AG1045" s="105"/>
      <c r="AH1045" s="105"/>
      <c r="AI1045" s="105"/>
      <c r="AJ1045" s="105"/>
      <c r="AK1045" s="105"/>
      <c r="AL1045" s="105"/>
      <c r="AM1045" s="105"/>
      <c r="AN1045" s="105"/>
      <c r="AO1045" s="105"/>
      <c r="AP1045" s="105"/>
      <c r="AQ1045" s="105"/>
      <c r="AR1045" s="105"/>
      <c r="AS1045" s="105"/>
      <c r="AT1045" s="105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5"/>
      <c r="L1046" s="105"/>
      <c r="M1046" s="105"/>
      <c r="N1046" s="105"/>
      <c r="O1046" s="105"/>
      <c r="P1046" s="105"/>
      <c r="Q1046" s="105"/>
      <c r="R1046" s="105"/>
      <c r="S1046" s="105"/>
      <c r="T1046" s="105"/>
      <c r="U1046" s="105"/>
      <c r="V1046" s="105"/>
      <c r="W1046" s="105"/>
      <c r="X1046" s="105"/>
      <c r="Y1046" s="105"/>
      <c r="Z1046" s="105"/>
      <c r="AA1046" s="105"/>
      <c r="AB1046" s="105"/>
      <c r="AC1046" s="105"/>
      <c r="AD1046" s="105"/>
      <c r="AE1046" s="105"/>
      <c r="AF1046" s="105"/>
      <c r="AG1046" s="105"/>
      <c r="AH1046" s="105"/>
      <c r="AI1046" s="105"/>
      <c r="AJ1046" s="105"/>
      <c r="AK1046" s="105"/>
      <c r="AL1046" s="105"/>
      <c r="AM1046" s="105"/>
      <c r="AN1046" s="105"/>
      <c r="AO1046" s="105"/>
      <c r="AP1046" s="105"/>
      <c r="AQ1046" s="105"/>
      <c r="AR1046" s="105"/>
      <c r="AS1046" s="105"/>
      <c r="AT1046" s="105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5"/>
      <c r="L1047" s="105"/>
      <c r="M1047" s="105"/>
      <c r="N1047" s="105"/>
      <c r="O1047" s="105"/>
      <c r="P1047" s="105"/>
      <c r="Q1047" s="105"/>
      <c r="R1047" s="105"/>
      <c r="S1047" s="105"/>
      <c r="T1047" s="105"/>
      <c r="U1047" s="105"/>
      <c r="V1047" s="105"/>
      <c r="W1047" s="105"/>
      <c r="X1047" s="105"/>
      <c r="Y1047" s="105"/>
      <c r="Z1047" s="105"/>
      <c r="AA1047" s="105"/>
      <c r="AB1047" s="105"/>
      <c r="AC1047" s="105"/>
      <c r="AD1047" s="105"/>
      <c r="AE1047" s="105"/>
      <c r="AF1047" s="105"/>
      <c r="AG1047" s="105"/>
      <c r="AH1047" s="105"/>
      <c r="AI1047" s="105"/>
      <c r="AJ1047" s="105"/>
      <c r="AK1047" s="105"/>
      <c r="AL1047" s="105"/>
      <c r="AM1047" s="105"/>
      <c r="AN1047" s="105"/>
      <c r="AO1047" s="105"/>
      <c r="AP1047" s="105"/>
      <c r="AQ1047" s="105"/>
      <c r="AR1047" s="105"/>
      <c r="AS1047" s="105"/>
      <c r="AT1047" s="105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5"/>
      <c r="L1048" s="105"/>
      <c r="M1048" s="105"/>
      <c r="N1048" s="105"/>
      <c r="O1048" s="105"/>
      <c r="P1048" s="105"/>
      <c r="Q1048" s="105"/>
      <c r="R1048" s="105"/>
      <c r="S1048" s="105"/>
      <c r="T1048" s="105"/>
      <c r="U1048" s="105"/>
      <c r="V1048" s="105"/>
      <c r="W1048" s="105"/>
      <c r="X1048" s="105"/>
      <c r="Y1048" s="105"/>
      <c r="Z1048" s="105"/>
      <c r="AA1048" s="105"/>
      <c r="AB1048" s="105"/>
      <c r="AC1048" s="105"/>
      <c r="AD1048" s="105"/>
      <c r="AE1048" s="105"/>
      <c r="AF1048" s="105"/>
      <c r="AG1048" s="105"/>
      <c r="AH1048" s="105"/>
      <c r="AI1048" s="105"/>
      <c r="AJ1048" s="105"/>
      <c r="AK1048" s="105"/>
      <c r="AL1048" s="105"/>
      <c r="AM1048" s="105"/>
      <c r="AN1048" s="105"/>
      <c r="AO1048" s="105"/>
      <c r="AP1048" s="105"/>
      <c r="AQ1048" s="105"/>
      <c r="AR1048" s="105"/>
      <c r="AS1048" s="105"/>
      <c r="AT1048" s="105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5"/>
      <c r="L1049" s="105"/>
      <c r="M1049" s="105"/>
      <c r="N1049" s="105"/>
      <c r="O1049" s="105"/>
      <c r="P1049" s="105"/>
      <c r="Q1049" s="105"/>
      <c r="R1049" s="105"/>
      <c r="S1049" s="105"/>
      <c r="T1049" s="105"/>
      <c r="U1049" s="105"/>
      <c r="V1049" s="105"/>
      <c r="W1049" s="105"/>
      <c r="X1049" s="105"/>
      <c r="Y1049" s="105"/>
      <c r="Z1049" s="105"/>
      <c r="AA1049" s="105"/>
      <c r="AB1049" s="105"/>
      <c r="AC1049" s="105"/>
      <c r="AD1049" s="105"/>
      <c r="AE1049" s="105"/>
      <c r="AF1049" s="105"/>
      <c r="AG1049" s="105"/>
      <c r="AH1049" s="105"/>
      <c r="AI1049" s="105"/>
      <c r="AJ1049" s="105"/>
      <c r="AK1049" s="105"/>
      <c r="AL1049" s="105"/>
      <c r="AM1049" s="105"/>
      <c r="AN1049" s="105"/>
      <c r="AO1049" s="105"/>
      <c r="AP1049" s="105"/>
      <c r="AQ1049" s="105"/>
      <c r="AR1049" s="105"/>
      <c r="AS1049" s="105"/>
      <c r="AT1049" s="105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5"/>
      <c r="L1050" s="105"/>
      <c r="M1050" s="105"/>
      <c r="N1050" s="105"/>
      <c r="O1050" s="105"/>
      <c r="P1050" s="105"/>
      <c r="Q1050" s="105"/>
      <c r="R1050" s="105"/>
      <c r="S1050" s="105"/>
      <c r="T1050" s="105"/>
      <c r="U1050" s="105"/>
      <c r="V1050" s="105"/>
      <c r="W1050" s="105"/>
      <c r="X1050" s="105"/>
      <c r="Y1050" s="105"/>
      <c r="Z1050" s="105"/>
      <c r="AA1050" s="105"/>
      <c r="AB1050" s="105"/>
      <c r="AC1050" s="105"/>
      <c r="AD1050" s="105"/>
      <c r="AE1050" s="105"/>
      <c r="AF1050" s="105"/>
      <c r="AG1050" s="105"/>
      <c r="AH1050" s="105"/>
      <c r="AI1050" s="105"/>
      <c r="AJ1050" s="105"/>
      <c r="AK1050" s="105"/>
      <c r="AL1050" s="105"/>
      <c r="AM1050" s="105"/>
      <c r="AN1050" s="105"/>
      <c r="AO1050" s="105"/>
      <c r="AP1050" s="105"/>
      <c r="AQ1050" s="105"/>
      <c r="AR1050" s="105"/>
      <c r="AS1050" s="105"/>
      <c r="AT1050" s="105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5"/>
      <c r="L1051" s="105"/>
      <c r="M1051" s="105"/>
      <c r="N1051" s="105"/>
      <c r="O1051" s="105"/>
      <c r="P1051" s="105"/>
      <c r="Q1051" s="105"/>
      <c r="R1051" s="105"/>
      <c r="S1051" s="105"/>
      <c r="T1051" s="105"/>
      <c r="U1051" s="105"/>
      <c r="V1051" s="105"/>
      <c r="W1051" s="105"/>
      <c r="X1051" s="105"/>
      <c r="Y1051" s="105"/>
      <c r="Z1051" s="105"/>
      <c r="AA1051" s="105"/>
      <c r="AB1051" s="105"/>
      <c r="AC1051" s="105"/>
      <c r="AD1051" s="105"/>
      <c r="AE1051" s="105"/>
      <c r="AF1051" s="105"/>
      <c r="AG1051" s="105"/>
      <c r="AH1051" s="105"/>
      <c r="AI1051" s="105"/>
      <c r="AJ1051" s="105"/>
      <c r="AK1051" s="105"/>
      <c r="AL1051" s="105"/>
      <c r="AM1051" s="105"/>
      <c r="AN1051" s="105"/>
      <c r="AO1051" s="105"/>
      <c r="AP1051" s="105"/>
      <c r="AQ1051" s="105"/>
      <c r="AR1051" s="105"/>
      <c r="AS1051" s="105"/>
      <c r="AT1051" s="105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5"/>
      <c r="L1052" s="105"/>
      <c r="M1052" s="105"/>
      <c r="N1052" s="105"/>
      <c r="O1052" s="105"/>
      <c r="P1052" s="105"/>
      <c r="Q1052" s="105"/>
      <c r="R1052" s="105"/>
      <c r="S1052" s="105"/>
      <c r="T1052" s="105"/>
      <c r="U1052" s="105"/>
      <c r="V1052" s="105"/>
      <c r="W1052" s="105"/>
      <c r="X1052" s="105"/>
      <c r="Y1052" s="105"/>
      <c r="Z1052" s="105"/>
      <c r="AA1052" s="105"/>
      <c r="AB1052" s="105"/>
      <c r="AC1052" s="105"/>
      <c r="AD1052" s="105"/>
      <c r="AE1052" s="105"/>
      <c r="AF1052" s="105"/>
      <c r="AG1052" s="105"/>
      <c r="AH1052" s="105"/>
      <c r="AI1052" s="105"/>
      <c r="AJ1052" s="105"/>
      <c r="AK1052" s="105"/>
      <c r="AL1052" s="105"/>
      <c r="AM1052" s="105"/>
      <c r="AN1052" s="105"/>
      <c r="AO1052" s="105"/>
      <c r="AP1052" s="105"/>
      <c r="AQ1052" s="105"/>
      <c r="AR1052" s="105"/>
      <c r="AS1052" s="105"/>
      <c r="AT1052" s="105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5"/>
      <c r="L1053" s="105"/>
      <c r="M1053" s="105"/>
      <c r="N1053" s="105"/>
      <c r="O1053" s="105"/>
      <c r="P1053" s="105"/>
      <c r="Q1053" s="105"/>
      <c r="R1053" s="105"/>
      <c r="S1053" s="105"/>
      <c r="T1053" s="105"/>
      <c r="U1053" s="105"/>
      <c r="V1053" s="105"/>
      <c r="W1053" s="105"/>
      <c r="X1053" s="105"/>
      <c r="Y1053" s="105"/>
      <c r="Z1053" s="105"/>
      <c r="AA1053" s="105"/>
      <c r="AB1053" s="105"/>
      <c r="AC1053" s="105"/>
      <c r="AD1053" s="105"/>
      <c r="AE1053" s="105"/>
      <c r="AF1053" s="105"/>
      <c r="AG1053" s="105"/>
      <c r="AH1053" s="105"/>
      <c r="AI1053" s="105"/>
      <c r="AJ1053" s="105"/>
      <c r="AK1053" s="105"/>
      <c r="AL1053" s="105"/>
      <c r="AM1053" s="105"/>
      <c r="AN1053" s="105"/>
      <c r="AO1053" s="105"/>
      <c r="AP1053" s="105"/>
      <c r="AQ1053" s="105"/>
      <c r="AR1053" s="105"/>
      <c r="AS1053" s="105"/>
      <c r="AT1053" s="105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5"/>
      <c r="L1054" s="105"/>
      <c r="M1054" s="105"/>
      <c r="N1054" s="105"/>
      <c r="O1054" s="105"/>
      <c r="P1054" s="105"/>
      <c r="Q1054" s="105"/>
      <c r="R1054" s="105"/>
      <c r="S1054" s="105"/>
      <c r="T1054" s="105"/>
      <c r="U1054" s="105"/>
      <c r="V1054" s="105"/>
      <c r="W1054" s="105"/>
      <c r="X1054" s="105"/>
      <c r="Y1054" s="105"/>
      <c r="Z1054" s="105"/>
      <c r="AA1054" s="105"/>
      <c r="AB1054" s="105"/>
      <c r="AC1054" s="105"/>
      <c r="AD1054" s="105"/>
      <c r="AE1054" s="105"/>
      <c r="AF1054" s="105"/>
      <c r="AG1054" s="105"/>
      <c r="AH1054" s="105"/>
      <c r="AI1054" s="105"/>
      <c r="AJ1054" s="105"/>
      <c r="AK1054" s="105"/>
      <c r="AL1054" s="105"/>
      <c r="AM1054" s="105"/>
      <c r="AN1054" s="105"/>
      <c r="AO1054" s="105"/>
      <c r="AP1054" s="105"/>
      <c r="AQ1054" s="105"/>
      <c r="AR1054" s="105"/>
      <c r="AS1054" s="105"/>
      <c r="AT1054" s="105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5"/>
      <c r="L1055" s="105"/>
      <c r="M1055" s="105"/>
      <c r="N1055" s="105"/>
      <c r="O1055" s="105"/>
      <c r="P1055" s="105"/>
      <c r="Q1055" s="105"/>
      <c r="R1055" s="105"/>
      <c r="S1055" s="105"/>
      <c r="T1055" s="105"/>
      <c r="U1055" s="105"/>
      <c r="V1055" s="105"/>
      <c r="W1055" s="105"/>
      <c r="X1055" s="105"/>
      <c r="Y1055" s="105"/>
      <c r="Z1055" s="105"/>
      <c r="AA1055" s="105"/>
      <c r="AB1055" s="105"/>
      <c r="AC1055" s="105"/>
      <c r="AD1055" s="105"/>
      <c r="AE1055" s="105"/>
      <c r="AF1055" s="105"/>
      <c r="AG1055" s="105"/>
      <c r="AH1055" s="105"/>
      <c r="AI1055" s="105"/>
      <c r="AJ1055" s="105"/>
      <c r="AK1055" s="105"/>
      <c r="AL1055" s="105"/>
      <c r="AM1055" s="105"/>
      <c r="AN1055" s="105"/>
      <c r="AO1055" s="105"/>
      <c r="AP1055" s="105"/>
      <c r="AQ1055" s="105"/>
      <c r="AR1055" s="105"/>
      <c r="AS1055" s="105"/>
      <c r="AT1055" s="105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5"/>
      <c r="L1056" s="105"/>
      <c r="M1056" s="105"/>
      <c r="N1056" s="105"/>
      <c r="O1056" s="105"/>
      <c r="P1056" s="105"/>
      <c r="Q1056" s="105"/>
      <c r="R1056" s="105"/>
      <c r="S1056" s="105"/>
      <c r="T1056" s="105"/>
      <c r="U1056" s="105"/>
      <c r="V1056" s="105"/>
      <c r="W1056" s="105"/>
      <c r="X1056" s="105"/>
      <c r="Y1056" s="105"/>
      <c r="Z1056" s="105"/>
      <c r="AA1056" s="105"/>
      <c r="AB1056" s="105"/>
      <c r="AC1056" s="105"/>
      <c r="AD1056" s="105"/>
      <c r="AE1056" s="105"/>
      <c r="AF1056" s="105"/>
      <c r="AG1056" s="105"/>
      <c r="AH1056" s="105"/>
      <c r="AI1056" s="105"/>
      <c r="AJ1056" s="105"/>
      <c r="AK1056" s="105"/>
      <c r="AL1056" s="105"/>
      <c r="AM1056" s="105"/>
      <c r="AN1056" s="105"/>
      <c r="AO1056" s="105"/>
      <c r="AP1056" s="105"/>
      <c r="AQ1056" s="105"/>
      <c r="AR1056" s="105"/>
      <c r="AS1056" s="105"/>
      <c r="AT1056" s="105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5"/>
      <c r="L1057" s="105"/>
      <c r="M1057" s="105"/>
      <c r="N1057" s="105"/>
      <c r="O1057" s="105"/>
      <c r="P1057" s="105"/>
      <c r="Q1057" s="105"/>
      <c r="R1057" s="105"/>
      <c r="S1057" s="105"/>
      <c r="T1057" s="105"/>
      <c r="U1057" s="105"/>
      <c r="V1057" s="105"/>
      <c r="W1057" s="105"/>
      <c r="X1057" s="105"/>
      <c r="Y1057" s="105"/>
      <c r="Z1057" s="105"/>
      <c r="AA1057" s="105"/>
      <c r="AB1057" s="105"/>
      <c r="AC1057" s="105"/>
      <c r="AD1057" s="105"/>
      <c r="AE1057" s="105"/>
      <c r="AF1057" s="105"/>
      <c r="AG1057" s="105"/>
      <c r="AH1057" s="105"/>
      <c r="AI1057" s="105"/>
      <c r="AJ1057" s="105"/>
      <c r="AK1057" s="105"/>
      <c r="AL1057" s="105"/>
      <c r="AM1057" s="105"/>
      <c r="AN1057" s="105"/>
      <c r="AO1057" s="105"/>
      <c r="AP1057" s="105"/>
      <c r="AQ1057" s="105"/>
      <c r="AR1057" s="105"/>
      <c r="AS1057" s="105"/>
      <c r="AT1057" s="105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5"/>
      <c r="L1058" s="105"/>
      <c r="M1058" s="105"/>
      <c r="N1058" s="105"/>
      <c r="O1058" s="105"/>
      <c r="P1058" s="105"/>
      <c r="Q1058" s="105"/>
      <c r="R1058" s="105"/>
      <c r="S1058" s="105"/>
      <c r="T1058" s="105"/>
      <c r="U1058" s="105"/>
      <c r="V1058" s="105"/>
      <c r="W1058" s="105"/>
      <c r="X1058" s="105"/>
      <c r="Y1058" s="105"/>
      <c r="Z1058" s="105"/>
      <c r="AA1058" s="105"/>
      <c r="AB1058" s="105"/>
      <c r="AC1058" s="105"/>
      <c r="AD1058" s="105"/>
      <c r="AE1058" s="105"/>
      <c r="AF1058" s="105"/>
      <c r="AG1058" s="105"/>
      <c r="AH1058" s="105"/>
      <c r="AI1058" s="105"/>
      <c r="AJ1058" s="105"/>
      <c r="AK1058" s="105"/>
      <c r="AL1058" s="105"/>
      <c r="AM1058" s="105"/>
      <c r="AN1058" s="105"/>
      <c r="AO1058" s="105"/>
      <c r="AP1058" s="105"/>
      <c r="AQ1058" s="105"/>
      <c r="AR1058" s="105"/>
      <c r="AS1058" s="105"/>
      <c r="AT1058" s="105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5"/>
      <c r="L1059" s="105"/>
      <c r="M1059" s="105"/>
      <c r="N1059" s="105"/>
      <c r="O1059" s="105"/>
      <c r="P1059" s="105"/>
      <c r="Q1059" s="105"/>
      <c r="R1059" s="105"/>
      <c r="S1059" s="105"/>
      <c r="T1059" s="105"/>
      <c r="U1059" s="105"/>
      <c r="V1059" s="105"/>
      <c r="W1059" s="105"/>
      <c r="X1059" s="105"/>
      <c r="Y1059" s="105"/>
      <c r="Z1059" s="105"/>
      <c r="AA1059" s="105"/>
      <c r="AB1059" s="105"/>
      <c r="AC1059" s="105"/>
      <c r="AD1059" s="105"/>
      <c r="AE1059" s="105"/>
      <c r="AF1059" s="105"/>
      <c r="AG1059" s="105"/>
      <c r="AH1059" s="105"/>
      <c r="AI1059" s="105"/>
      <c r="AJ1059" s="105"/>
      <c r="AK1059" s="105"/>
      <c r="AL1059" s="105"/>
      <c r="AM1059" s="105"/>
      <c r="AN1059" s="105"/>
      <c r="AO1059" s="105"/>
      <c r="AP1059" s="105"/>
      <c r="AQ1059" s="105"/>
      <c r="AR1059" s="105"/>
      <c r="AS1059" s="105"/>
      <c r="AT1059" s="105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5"/>
      <c r="L1060" s="105"/>
      <c r="M1060" s="105"/>
      <c r="N1060" s="105"/>
      <c r="O1060" s="105"/>
      <c r="P1060" s="105"/>
      <c r="Q1060" s="105"/>
      <c r="R1060" s="105"/>
      <c r="S1060" s="105"/>
      <c r="T1060" s="105"/>
      <c r="U1060" s="105"/>
      <c r="V1060" s="105"/>
      <c r="W1060" s="105"/>
      <c r="X1060" s="105"/>
      <c r="Y1060" s="105"/>
      <c r="Z1060" s="105"/>
      <c r="AA1060" s="105"/>
      <c r="AB1060" s="105"/>
      <c r="AC1060" s="105"/>
      <c r="AD1060" s="105"/>
      <c r="AE1060" s="105"/>
      <c r="AF1060" s="105"/>
      <c r="AG1060" s="105"/>
      <c r="AH1060" s="105"/>
      <c r="AI1060" s="105"/>
      <c r="AJ1060" s="105"/>
      <c r="AK1060" s="105"/>
      <c r="AL1060" s="105"/>
      <c r="AM1060" s="105"/>
      <c r="AN1060" s="105"/>
      <c r="AO1060" s="105"/>
      <c r="AP1060" s="105"/>
      <c r="AQ1060" s="105"/>
      <c r="AR1060" s="105"/>
      <c r="AS1060" s="105"/>
      <c r="AT1060" s="105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5"/>
      <c r="L1061" s="105"/>
      <c r="M1061" s="105"/>
      <c r="N1061" s="105"/>
      <c r="O1061" s="105"/>
      <c r="P1061" s="105"/>
      <c r="Q1061" s="105"/>
      <c r="R1061" s="105"/>
      <c r="S1061" s="105"/>
      <c r="T1061" s="105"/>
      <c r="U1061" s="105"/>
      <c r="V1061" s="105"/>
      <c r="W1061" s="105"/>
      <c r="X1061" s="105"/>
      <c r="Y1061" s="105"/>
      <c r="Z1061" s="105"/>
      <c r="AA1061" s="105"/>
      <c r="AB1061" s="105"/>
      <c r="AC1061" s="105"/>
      <c r="AD1061" s="105"/>
      <c r="AE1061" s="105"/>
      <c r="AF1061" s="105"/>
      <c r="AG1061" s="105"/>
      <c r="AH1061" s="105"/>
      <c r="AI1061" s="105"/>
      <c r="AJ1061" s="105"/>
      <c r="AK1061" s="105"/>
      <c r="AL1061" s="105"/>
      <c r="AM1061" s="105"/>
      <c r="AN1061" s="105"/>
      <c r="AO1061" s="105"/>
      <c r="AP1061" s="105"/>
      <c r="AQ1061" s="105"/>
      <c r="AR1061" s="105"/>
      <c r="AS1061" s="105"/>
      <c r="AT1061" s="105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5"/>
      <c r="L1062" s="105"/>
      <c r="M1062" s="105"/>
      <c r="N1062" s="105"/>
      <c r="O1062" s="105"/>
      <c r="P1062" s="105"/>
      <c r="Q1062" s="105"/>
      <c r="R1062" s="105"/>
      <c r="S1062" s="105"/>
      <c r="T1062" s="105"/>
      <c r="U1062" s="105"/>
      <c r="V1062" s="105"/>
      <c r="W1062" s="105"/>
      <c r="X1062" s="105"/>
      <c r="Y1062" s="105"/>
      <c r="Z1062" s="105"/>
      <c r="AA1062" s="105"/>
      <c r="AB1062" s="105"/>
      <c r="AC1062" s="105"/>
      <c r="AD1062" s="105"/>
      <c r="AE1062" s="105"/>
      <c r="AF1062" s="105"/>
      <c r="AG1062" s="105"/>
      <c r="AH1062" s="105"/>
      <c r="AI1062" s="105"/>
      <c r="AJ1062" s="105"/>
      <c r="AK1062" s="105"/>
      <c r="AL1062" s="105"/>
      <c r="AM1062" s="105"/>
      <c r="AN1062" s="105"/>
      <c r="AO1062" s="105"/>
      <c r="AP1062" s="105"/>
      <c r="AQ1062" s="105"/>
      <c r="AR1062" s="105"/>
      <c r="AS1062" s="105"/>
      <c r="AT1062" s="105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5"/>
      <c r="L1063" s="105"/>
      <c r="M1063" s="105"/>
      <c r="N1063" s="105"/>
      <c r="O1063" s="105"/>
      <c r="P1063" s="105"/>
      <c r="Q1063" s="105"/>
      <c r="R1063" s="105"/>
      <c r="S1063" s="105"/>
      <c r="T1063" s="105"/>
      <c r="U1063" s="105"/>
      <c r="V1063" s="105"/>
      <c r="W1063" s="105"/>
      <c r="X1063" s="105"/>
      <c r="Y1063" s="105"/>
      <c r="Z1063" s="105"/>
      <c r="AA1063" s="105"/>
      <c r="AB1063" s="105"/>
      <c r="AC1063" s="105"/>
      <c r="AD1063" s="105"/>
      <c r="AE1063" s="105"/>
      <c r="AF1063" s="105"/>
      <c r="AG1063" s="105"/>
      <c r="AH1063" s="105"/>
      <c r="AI1063" s="105"/>
      <c r="AJ1063" s="105"/>
      <c r="AK1063" s="105"/>
      <c r="AL1063" s="105"/>
      <c r="AM1063" s="105"/>
      <c r="AN1063" s="105"/>
      <c r="AO1063" s="105"/>
      <c r="AP1063" s="105"/>
      <c r="AQ1063" s="105"/>
      <c r="AR1063" s="105"/>
      <c r="AS1063" s="105"/>
      <c r="AT1063" s="105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5"/>
      <c r="L1064" s="105"/>
      <c r="M1064" s="105"/>
      <c r="N1064" s="105"/>
      <c r="O1064" s="105"/>
      <c r="P1064" s="105"/>
      <c r="Q1064" s="105"/>
      <c r="R1064" s="105"/>
      <c r="S1064" s="105"/>
      <c r="T1064" s="105"/>
      <c r="U1064" s="105"/>
      <c r="V1064" s="105"/>
      <c r="W1064" s="105"/>
      <c r="X1064" s="105"/>
      <c r="Y1064" s="105"/>
      <c r="Z1064" s="105"/>
      <c r="AA1064" s="105"/>
      <c r="AB1064" s="105"/>
      <c r="AC1064" s="105"/>
      <c r="AD1064" s="105"/>
      <c r="AE1064" s="105"/>
      <c r="AF1064" s="105"/>
      <c r="AG1064" s="105"/>
      <c r="AH1064" s="105"/>
      <c r="AI1064" s="105"/>
      <c r="AJ1064" s="105"/>
      <c r="AK1064" s="105"/>
      <c r="AL1064" s="105"/>
      <c r="AM1064" s="105"/>
      <c r="AN1064" s="105"/>
      <c r="AO1064" s="105"/>
      <c r="AP1064" s="105"/>
      <c r="AQ1064" s="105"/>
      <c r="AR1064" s="105"/>
      <c r="AS1064" s="105"/>
      <c r="AT1064" s="105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5"/>
      <c r="L1065" s="105"/>
      <c r="M1065" s="105"/>
      <c r="N1065" s="105"/>
      <c r="O1065" s="105"/>
      <c r="P1065" s="105"/>
      <c r="Q1065" s="105"/>
      <c r="R1065" s="105"/>
      <c r="S1065" s="105"/>
      <c r="T1065" s="105"/>
      <c r="U1065" s="105"/>
      <c r="V1065" s="105"/>
      <c r="W1065" s="105"/>
      <c r="X1065" s="105"/>
      <c r="Y1065" s="105"/>
      <c r="Z1065" s="105"/>
      <c r="AA1065" s="105"/>
      <c r="AB1065" s="105"/>
      <c r="AC1065" s="105"/>
      <c r="AD1065" s="105"/>
      <c r="AE1065" s="105"/>
      <c r="AF1065" s="105"/>
      <c r="AG1065" s="105"/>
      <c r="AH1065" s="105"/>
      <c r="AI1065" s="105"/>
      <c r="AJ1065" s="105"/>
      <c r="AK1065" s="105"/>
      <c r="AL1065" s="105"/>
      <c r="AM1065" s="105"/>
      <c r="AN1065" s="105"/>
      <c r="AO1065" s="105"/>
      <c r="AP1065" s="105"/>
      <c r="AQ1065" s="105"/>
      <c r="AR1065" s="105"/>
      <c r="AS1065" s="105"/>
      <c r="AT1065" s="105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5"/>
      <c r="L1066" s="105"/>
      <c r="M1066" s="105"/>
      <c r="N1066" s="105"/>
      <c r="O1066" s="105"/>
      <c r="P1066" s="105"/>
      <c r="Q1066" s="105"/>
      <c r="R1066" s="105"/>
      <c r="S1066" s="105"/>
      <c r="T1066" s="105"/>
      <c r="U1066" s="105"/>
      <c r="V1066" s="105"/>
      <c r="W1066" s="105"/>
      <c r="X1066" s="105"/>
      <c r="Y1066" s="105"/>
      <c r="Z1066" s="105"/>
      <c r="AA1066" s="105"/>
      <c r="AB1066" s="105"/>
      <c r="AC1066" s="105"/>
      <c r="AD1066" s="105"/>
      <c r="AE1066" s="105"/>
      <c r="AF1066" s="105"/>
      <c r="AG1066" s="105"/>
      <c r="AH1066" s="105"/>
      <c r="AI1066" s="105"/>
      <c r="AJ1066" s="105"/>
      <c r="AK1066" s="105"/>
      <c r="AL1066" s="105"/>
      <c r="AM1066" s="105"/>
      <c r="AN1066" s="105"/>
      <c r="AO1066" s="105"/>
      <c r="AP1066" s="105"/>
      <c r="AQ1066" s="105"/>
      <c r="AR1066" s="105"/>
      <c r="AS1066" s="105"/>
      <c r="AT1066" s="105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5"/>
      <c r="L1067" s="105"/>
      <c r="M1067" s="105"/>
      <c r="N1067" s="105"/>
      <c r="O1067" s="105"/>
      <c r="P1067" s="105"/>
      <c r="Q1067" s="105"/>
      <c r="R1067" s="105"/>
      <c r="S1067" s="105"/>
      <c r="T1067" s="105"/>
      <c r="U1067" s="105"/>
      <c r="V1067" s="105"/>
      <c r="W1067" s="105"/>
      <c r="X1067" s="105"/>
      <c r="Y1067" s="105"/>
      <c r="Z1067" s="105"/>
      <c r="AA1067" s="105"/>
      <c r="AB1067" s="105"/>
      <c r="AC1067" s="105"/>
      <c r="AD1067" s="105"/>
      <c r="AE1067" s="105"/>
      <c r="AF1067" s="105"/>
      <c r="AG1067" s="105"/>
      <c r="AH1067" s="105"/>
      <c r="AI1067" s="105"/>
      <c r="AJ1067" s="105"/>
      <c r="AK1067" s="105"/>
      <c r="AL1067" s="105"/>
      <c r="AM1067" s="105"/>
      <c r="AN1067" s="105"/>
      <c r="AO1067" s="105"/>
      <c r="AP1067" s="105"/>
      <c r="AQ1067" s="105"/>
      <c r="AR1067" s="105"/>
      <c r="AS1067" s="105"/>
      <c r="AT1067" s="105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5"/>
      <c r="L1068" s="105"/>
      <c r="M1068" s="105"/>
      <c r="N1068" s="105"/>
      <c r="O1068" s="105"/>
      <c r="P1068" s="105"/>
      <c r="Q1068" s="105"/>
      <c r="R1068" s="105"/>
      <c r="S1068" s="105"/>
      <c r="T1068" s="105"/>
      <c r="U1068" s="105"/>
      <c r="V1068" s="105"/>
      <c r="W1068" s="105"/>
      <c r="X1068" s="105"/>
      <c r="Y1068" s="105"/>
      <c r="Z1068" s="105"/>
      <c r="AA1068" s="105"/>
      <c r="AB1068" s="105"/>
      <c r="AC1068" s="105"/>
      <c r="AD1068" s="105"/>
      <c r="AE1068" s="105"/>
      <c r="AF1068" s="105"/>
      <c r="AG1068" s="105"/>
      <c r="AH1068" s="105"/>
      <c r="AI1068" s="105"/>
      <c r="AJ1068" s="105"/>
      <c r="AK1068" s="105"/>
      <c r="AL1068" s="105"/>
      <c r="AM1068" s="105"/>
      <c r="AN1068" s="105"/>
      <c r="AO1068" s="105"/>
      <c r="AP1068" s="105"/>
      <c r="AQ1068" s="105"/>
      <c r="AR1068" s="105"/>
      <c r="AS1068" s="105"/>
      <c r="AT1068" s="105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5"/>
      <c r="L1069" s="105"/>
      <c r="M1069" s="105"/>
      <c r="N1069" s="105"/>
      <c r="O1069" s="105"/>
      <c r="P1069" s="105"/>
      <c r="Q1069" s="105"/>
      <c r="R1069" s="105"/>
      <c r="S1069" s="105"/>
      <c r="T1069" s="105"/>
      <c r="U1069" s="105"/>
      <c r="V1069" s="105"/>
      <c r="W1069" s="105"/>
      <c r="X1069" s="105"/>
      <c r="Y1069" s="105"/>
      <c r="Z1069" s="105"/>
      <c r="AA1069" s="105"/>
      <c r="AB1069" s="105"/>
      <c r="AC1069" s="105"/>
      <c r="AD1069" s="105"/>
      <c r="AE1069" s="105"/>
      <c r="AF1069" s="105"/>
      <c r="AG1069" s="105"/>
      <c r="AH1069" s="105"/>
      <c r="AI1069" s="105"/>
      <c r="AJ1069" s="105"/>
      <c r="AK1069" s="105"/>
      <c r="AL1069" s="105"/>
      <c r="AM1069" s="105"/>
      <c r="AN1069" s="105"/>
      <c r="AO1069" s="105"/>
      <c r="AP1069" s="105"/>
      <c r="AQ1069" s="105"/>
      <c r="AR1069" s="105"/>
      <c r="AS1069" s="105"/>
      <c r="AT1069" s="105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5"/>
      <c r="L1070" s="105"/>
      <c r="M1070" s="105"/>
      <c r="N1070" s="105"/>
      <c r="O1070" s="105"/>
      <c r="P1070" s="105"/>
      <c r="Q1070" s="105"/>
      <c r="R1070" s="105"/>
      <c r="S1070" s="105"/>
      <c r="T1070" s="105"/>
      <c r="U1070" s="105"/>
      <c r="V1070" s="105"/>
      <c r="W1070" s="105"/>
      <c r="X1070" s="105"/>
      <c r="Y1070" s="105"/>
      <c r="Z1070" s="105"/>
      <c r="AA1070" s="105"/>
      <c r="AB1070" s="105"/>
      <c r="AC1070" s="105"/>
      <c r="AD1070" s="105"/>
      <c r="AE1070" s="105"/>
      <c r="AF1070" s="105"/>
      <c r="AG1070" s="105"/>
      <c r="AH1070" s="105"/>
      <c r="AI1070" s="105"/>
      <c r="AJ1070" s="105"/>
      <c r="AK1070" s="105"/>
      <c r="AL1070" s="105"/>
      <c r="AM1070" s="105"/>
      <c r="AN1070" s="105"/>
      <c r="AO1070" s="105"/>
      <c r="AP1070" s="105"/>
      <c r="AQ1070" s="105"/>
      <c r="AR1070" s="105"/>
      <c r="AS1070" s="105"/>
      <c r="AT1070" s="105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5"/>
      <c r="L1071" s="105"/>
      <c r="M1071" s="105"/>
      <c r="N1071" s="105"/>
      <c r="O1071" s="105"/>
      <c r="P1071" s="105"/>
      <c r="Q1071" s="105"/>
      <c r="R1071" s="105"/>
      <c r="S1071" s="105"/>
      <c r="T1071" s="105"/>
      <c r="U1071" s="105"/>
      <c r="V1071" s="105"/>
      <c r="W1071" s="105"/>
      <c r="X1071" s="105"/>
      <c r="Y1071" s="105"/>
      <c r="Z1071" s="105"/>
      <c r="AA1071" s="105"/>
      <c r="AB1071" s="105"/>
      <c r="AC1071" s="105"/>
      <c r="AD1071" s="105"/>
      <c r="AE1071" s="105"/>
      <c r="AF1071" s="105"/>
      <c r="AG1071" s="105"/>
      <c r="AH1071" s="105"/>
      <c r="AI1071" s="105"/>
      <c r="AJ1071" s="105"/>
      <c r="AK1071" s="105"/>
      <c r="AL1071" s="105"/>
      <c r="AM1071" s="105"/>
      <c r="AN1071" s="105"/>
      <c r="AO1071" s="105"/>
      <c r="AP1071" s="105"/>
      <c r="AQ1071" s="105"/>
      <c r="AR1071" s="105"/>
      <c r="AS1071" s="105"/>
      <c r="AT1071" s="105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5"/>
      <c r="L1072" s="105"/>
      <c r="M1072" s="105"/>
      <c r="N1072" s="105"/>
      <c r="O1072" s="105"/>
      <c r="P1072" s="105"/>
      <c r="Q1072" s="105"/>
      <c r="R1072" s="105"/>
      <c r="S1072" s="105"/>
      <c r="T1072" s="105"/>
      <c r="U1072" s="105"/>
      <c r="V1072" s="105"/>
      <c r="W1072" s="105"/>
      <c r="X1072" s="105"/>
      <c r="Y1072" s="105"/>
      <c r="Z1072" s="105"/>
      <c r="AA1072" s="105"/>
      <c r="AB1072" s="105"/>
      <c r="AC1072" s="105"/>
      <c r="AD1072" s="105"/>
      <c r="AE1072" s="105"/>
      <c r="AF1072" s="105"/>
      <c r="AG1072" s="105"/>
      <c r="AH1072" s="105"/>
      <c r="AI1072" s="105"/>
      <c r="AJ1072" s="105"/>
      <c r="AK1072" s="105"/>
      <c r="AL1072" s="105"/>
      <c r="AM1072" s="105"/>
      <c r="AN1072" s="105"/>
      <c r="AO1072" s="105"/>
      <c r="AP1072" s="105"/>
      <c r="AQ1072" s="105"/>
      <c r="AR1072" s="105"/>
      <c r="AS1072" s="105"/>
      <c r="AT1072" s="105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5"/>
      <c r="L1073" s="105"/>
      <c r="M1073" s="105"/>
      <c r="N1073" s="105"/>
      <c r="O1073" s="105"/>
      <c r="P1073" s="105"/>
      <c r="Q1073" s="105"/>
      <c r="R1073" s="105"/>
      <c r="S1073" s="105"/>
      <c r="T1073" s="105"/>
      <c r="U1073" s="105"/>
      <c r="V1073" s="105"/>
      <c r="W1073" s="105"/>
      <c r="X1073" s="105"/>
      <c r="Y1073" s="105"/>
      <c r="Z1073" s="105"/>
      <c r="AA1073" s="105"/>
      <c r="AB1073" s="105"/>
      <c r="AC1073" s="105"/>
      <c r="AD1073" s="105"/>
      <c r="AE1073" s="105"/>
      <c r="AF1073" s="105"/>
      <c r="AG1073" s="105"/>
      <c r="AH1073" s="105"/>
      <c r="AI1073" s="105"/>
      <c r="AJ1073" s="105"/>
      <c r="AK1073" s="105"/>
      <c r="AL1073" s="105"/>
      <c r="AM1073" s="105"/>
      <c r="AN1073" s="105"/>
      <c r="AO1073" s="105"/>
      <c r="AP1073" s="105"/>
      <c r="AQ1073" s="105"/>
      <c r="AR1073" s="105"/>
      <c r="AS1073" s="105"/>
      <c r="AT1073" s="105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5"/>
      <c r="L1074" s="105"/>
      <c r="M1074" s="105"/>
      <c r="N1074" s="105"/>
      <c r="O1074" s="105"/>
      <c r="P1074" s="105"/>
      <c r="Q1074" s="105"/>
      <c r="R1074" s="105"/>
      <c r="S1074" s="105"/>
      <c r="T1074" s="105"/>
      <c r="U1074" s="105"/>
      <c r="V1074" s="105"/>
      <c r="W1074" s="105"/>
      <c r="X1074" s="105"/>
      <c r="Y1074" s="105"/>
      <c r="Z1074" s="105"/>
      <c r="AA1074" s="105"/>
      <c r="AB1074" s="105"/>
      <c r="AC1074" s="105"/>
      <c r="AD1074" s="105"/>
      <c r="AE1074" s="105"/>
      <c r="AF1074" s="105"/>
      <c r="AG1074" s="105"/>
      <c r="AH1074" s="105"/>
      <c r="AI1074" s="105"/>
      <c r="AJ1074" s="105"/>
      <c r="AK1074" s="105"/>
      <c r="AL1074" s="105"/>
      <c r="AM1074" s="105"/>
      <c r="AN1074" s="105"/>
      <c r="AO1074" s="105"/>
      <c r="AP1074" s="105"/>
      <c r="AQ1074" s="105"/>
      <c r="AR1074" s="105"/>
      <c r="AS1074" s="105"/>
      <c r="AT1074" s="105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5"/>
      <c r="L1075" s="105"/>
      <c r="M1075" s="105"/>
      <c r="N1075" s="105"/>
      <c r="O1075" s="105"/>
      <c r="P1075" s="105"/>
      <c r="Q1075" s="105"/>
      <c r="R1075" s="105"/>
      <c r="S1075" s="105"/>
      <c r="T1075" s="105"/>
      <c r="U1075" s="105"/>
      <c r="V1075" s="105"/>
      <c r="W1075" s="105"/>
      <c r="X1075" s="105"/>
      <c r="Y1075" s="105"/>
      <c r="Z1075" s="105"/>
      <c r="AA1075" s="105"/>
      <c r="AB1075" s="105"/>
      <c r="AC1075" s="105"/>
      <c r="AD1075" s="105"/>
      <c r="AE1075" s="105"/>
      <c r="AF1075" s="105"/>
      <c r="AG1075" s="105"/>
      <c r="AH1075" s="105"/>
      <c r="AI1075" s="105"/>
      <c r="AJ1075" s="105"/>
      <c r="AK1075" s="105"/>
      <c r="AL1075" s="105"/>
      <c r="AM1075" s="105"/>
      <c r="AN1075" s="105"/>
      <c r="AO1075" s="105"/>
      <c r="AP1075" s="105"/>
      <c r="AQ1075" s="105"/>
      <c r="AR1075" s="105"/>
      <c r="AS1075" s="105"/>
      <c r="AT1075" s="105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5"/>
      <c r="L1076" s="105"/>
      <c r="M1076" s="105"/>
      <c r="N1076" s="105"/>
      <c r="O1076" s="105"/>
      <c r="P1076" s="105"/>
      <c r="Q1076" s="105"/>
      <c r="R1076" s="105"/>
      <c r="S1076" s="105"/>
      <c r="T1076" s="105"/>
      <c r="U1076" s="105"/>
      <c r="V1076" s="105"/>
      <c r="W1076" s="105"/>
      <c r="X1076" s="105"/>
      <c r="Y1076" s="105"/>
      <c r="Z1076" s="105"/>
      <c r="AA1076" s="105"/>
      <c r="AB1076" s="105"/>
      <c r="AC1076" s="105"/>
      <c r="AD1076" s="105"/>
      <c r="AE1076" s="105"/>
      <c r="AF1076" s="105"/>
      <c r="AG1076" s="105"/>
      <c r="AH1076" s="105"/>
      <c r="AI1076" s="105"/>
      <c r="AJ1076" s="105"/>
      <c r="AK1076" s="105"/>
      <c r="AL1076" s="105"/>
      <c r="AM1076" s="105"/>
      <c r="AN1076" s="105"/>
      <c r="AO1076" s="105"/>
      <c r="AP1076" s="105"/>
      <c r="AQ1076" s="105"/>
      <c r="AR1076" s="105"/>
      <c r="AS1076" s="105"/>
      <c r="AT1076" s="105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5"/>
      <c r="L1077" s="105"/>
      <c r="M1077" s="105"/>
      <c r="N1077" s="105"/>
      <c r="O1077" s="105"/>
      <c r="P1077" s="105"/>
      <c r="Q1077" s="105"/>
      <c r="R1077" s="105"/>
      <c r="S1077" s="105"/>
      <c r="T1077" s="105"/>
      <c r="U1077" s="105"/>
      <c r="V1077" s="105"/>
      <c r="W1077" s="105"/>
      <c r="X1077" s="105"/>
      <c r="Y1077" s="105"/>
      <c r="Z1077" s="105"/>
      <c r="AA1077" s="105"/>
      <c r="AB1077" s="105"/>
      <c r="AC1077" s="105"/>
      <c r="AD1077" s="105"/>
      <c r="AE1077" s="105"/>
      <c r="AF1077" s="105"/>
      <c r="AG1077" s="105"/>
      <c r="AH1077" s="105"/>
      <c r="AI1077" s="105"/>
      <c r="AJ1077" s="105"/>
      <c r="AK1077" s="105"/>
      <c r="AL1077" s="105"/>
      <c r="AM1077" s="105"/>
      <c r="AN1077" s="105"/>
      <c r="AO1077" s="105"/>
      <c r="AP1077" s="105"/>
      <c r="AQ1077" s="105"/>
      <c r="AR1077" s="105"/>
      <c r="AS1077" s="105"/>
      <c r="AT1077" s="105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5"/>
      <c r="L1078" s="105"/>
      <c r="M1078" s="105"/>
      <c r="N1078" s="105"/>
      <c r="O1078" s="105"/>
      <c r="P1078" s="105"/>
      <c r="Q1078" s="105"/>
      <c r="R1078" s="105"/>
      <c r="S1078" s="105"/>
      <c r="T1078" s="105"/>
      <c r="U1078" s="105"/>
      <c r="V1078" s="105"/>
      <c r="W1078" s="105"/>
      <c r="X1078" s="105"/>
      <c r="Y1078" s="105"/>
      <c r="Z1078" s="105"/>
      <c r="AA1078" s="105"/>
      <c r="AB1078" s="105"/>
      <c r="AC1078" s="105"/>
      <c r="AD1078" s="105"/>
      <c r="AE1078" s="105"/>
      <c r="AF1078" s="105"/>
      <c r="AG1078" s="105"/>
      <c r="AH1078" s="105"/>
      <c r="AI1078" s="105"/>
      <c r="AJ1078" s="105"/>
      <c r="AK1078" s="105"/>
      <c r="AL1078" s="105"/>
      <c r="AM1078" s="105"/>
      <c r="AN1078" s="105"/>
      <c r="AO1078" s="105"/>
      <c r="AP1078" s="105"/>
      <c r="AQ1078" s="105"/>
      <c r="AR1078" s="105"/>
      <c r="AS1078" s="105"/>
      <c r="AT1078" s="105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5"/>
      <c r="L1079" s="105"/>
      <c r="M1079" s="105"/>
      <c r="N1079" s="105"/>
      <c r="O1079" s="105"/>
      <c r="P1079" s="105"/>
      <c r="Q1079" s="105"/>
      <c r="R1079" s="105"/>
      <c r="S1079" s="105"/>
      <c r="T1079" s="105"/>
      <c r="U1079" s="105"/>
      <c r="V1079" s="105"/>
      <c r="W1079" s="105"/>
      <c r="X1079" s="105"/>
      <c r="Y1079" s="105"/>
      <c r="Z1079" s="105"/>
      <c r="AA1079" s="105"/>
      <c r="AB1079" s="105"/>
      <c r="AC1079" s="105"/>
      <c r="AD1079" s="105"/>
      <c r="AE1079" s="105"/>
      <c r="AF1079" s="105"/>
      <c r="AG1079" s="105"/>
      <c r="AH1079" s="105"/>
      <c r="AI1079" s="105"/>
      <c r="AJ1079" s="105"/>
      <c r="AK1079" s="105"/>
      <c r="AL1079" s="105"/>
      <c r="AM1079" s="105"/>
      <c r="AN1079" s="105"/>
      <c r="AO1079" s="105"/>
      <c r="AP1079" s="105"/>
      <c r="AQ1079" s="105"/>
      <c r="AR1079" s="105"/>
      <c r="AS1079" s="105"/>
      <c r="AT1079" s="105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5"/>
      <c r="L1080" s="105"/>
      <c r="M1080" s="105"/>
      <c r="N1080" s="105"/>
      <c r="O1080" s="105"/>
      <c r="P1080" s="105"/>
      <c r="Q1080" s="105"/>
      <c r="R1080" s="105"/>
      <c r="S1080" s="105"/>
      <c r="T1080" s="105"/>
      <c r="U1080" s="105"/>
      <c r="V1080" s="105"/>
      <c r="W1080" s="105"/>
      <c r="X1080" s="105"/>
      <c r="Y1080" s="105"/>
      <c r="Z1080" s="105"/>
      <c r="AA1080" s="105"/>
      <c r="AB1080" s="105"/>
      <c r="AC1080" s="105"/>
      <c r="AD1080" s="105"/>
      <c r="AE1080" s="105"/>
      <c r="AF1080" s="105"/>
      <c r="AG1080" s="105"/>
      <c r="AH1080" s="105"/>
      <c r="AI1080" s="105"/>
      <c r="AJ1080" s="105"/>
      <c r="AK1080" s="105"/>
      <c r="AL1080" s="105"/>
      <c r="AM1080" s="105"/>
      <c r="AN1080" s="105"/>
      <c r="AO1080" s="105"/>
      <c r="AP1080" s="105"/>
      <c r="AQ1080" s="105"/>
      <c r="AR1080" s="105"/>
      <c r="AS1080" s="105"/>
      <c r="AT1080" s="105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5"/>
      <c r="L1081" s="105"/>
      <c r="M1081" s="105"/>
      <c r="N1081" s="105"/>
      <c r="O1081" s="105"/>
      <c r="P1081" s="105"/>
      <c r="Q1081" s="105"/>
      <c r="R1081" s="105"/>
      <c r="S1081" s="105"/>
      <c r="T1081" s="105"/>
      <c r="U1081" s="105"/>
      <c r="V1081" s="105"/>
      <c r="W1081" s="105"/>
      <c r="X1081" s="105"/>
      <c r="Y1081" s="105"/>
      <c r="Z1081" s="105"/>
      <c r="AA1081" s="105"/>
      <c r="AB1081" s="105"/>
      <c r="AC1081" s="105"/>
      <c r="AD1081" s="105"/>
      <c r="AE1081" s="105"/>
      <c r="AF1081" s="105"/>
      <c r="AG1081" s="105"/>
      <c r="AH1081" s="105"/>
      <c r="AI1081" s="105"/>
      <c r="AJ1081" s="105"/>
      <c r="AK1081" s="105"/>
      <c r="AL1081" s="105"/>
      <c r="AM1081" s="105"/>
      <c r="AN1081" s="105"/>
      <c r="AO1081" s="105"/>
      <c r="AP1081" s="105"/>
      <c r="AQ1081" s="105"/>
      <c r="AR1081" s="105"/>
      <c r="AS1081" s="105"/>
      <c r="AT1081" s="105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5"/>
      <c r="L1082" s="105"/>
      <c r="M1082" s="105"/>
      <c r="N1082" s="105"/>
      <c r="O1082" s="105"/>
      <c r="P1082" s="105"/>
      <c r="Q1082" s="105"/>
      <c r="R1082" s="105"/>
      <c r="S1082" s="105"/>
      <c r="T1082" s="105"/>
      <c r="U1082" s="105"/>
      <c r="V1082" s="105"/>
      <c r="W1082" s="105"/>
      <c r="X1082" s="105"/>
      <c r="Y1082" s="105"/>
      <c r="Z1082" s="105"/>
      <c r="AA1082" s="105"/>
      <c r="AB1082" s="105"/>
      <c r="AC1082" s="105"/>
      <c r="AD1082" s="105"/>
      <c r="AE1082" s="105"/>
      <c r="AF1082" s="105"/>
      <c r="AG1082" s="105"/>
      <c r="AH1082" s="105"/>
      <c r="AI1082" s="105"/>
      <c r="AJ1082" s="105"/>
      <c r="AK1082" s="105"/>
      <c r="AL1082" s="105"/>
      <c r="AM1082" s="105"/>
      <c r="AN1082" s="105"/>
      <c r="AO1082" s="105"/>
      <c r="AP1082" s="105"/>
      <c r="AQ1082" s="105"/>
      <c r="AR1082" s="105"/>
      <c r="AS1082" s="105"/>
      <c r="AT1082" s="105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5"/>
      <c r="L1083" s="105"/>
      <c r="M1083" s="105"/>
      <c r="N1083" s="105"/>
      <c r="O1083" s="105"/>
      <c r="P1083" s="105"/>
      <c r="Q1083" s="105"/>
      <c r="R1083" s="105"/>
      <c r="S1083" s="105"/>
      <c r="T1083" s="105"/>
      <c r="U1083" s="105"/>
      <c r="V1083" s="105"/>
      <c r="W1083" s="105"/>
      <c r="X1083" s="105"/>
      <c r="Y1083" s="105"/>
      <c r="Z1083" s="105"/>
      <c r="AA1083" s="105"/>
      <c r="AB1083" s="105"/>
      <c r="AC1083" s="105"/>
      <c r="AD1083" s="105"/>
      <c r="AE1083" s="105"/>
      <c r="AF1083" s="105"/>
      <c r="AG1083" s="105"/>
      <c r="AH1083" s="105"/>
      <c r="AI1083" s="105"/>
      <c r="AJ1083" s="105"/>
      <c r="AK1083" s="105"/>
      <c r="AL1083" s="105"/>
      <c r="AM1083" s="105"/>
      <c r="AN1083" s="105"/>
      <c r="AO1083" s="105"/>
      <c r="AP1083" s="105"/>
      <c r="AQ1083" s="105"/>
      <c r="AR1083" s="105"/>
      <c r="AS1083" s="105"/>
      <c r="AT1083" s="105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5"/>
      <c r="L1084" s="105"/>
      <c r="M1084" s="105"/>
      <c r="N1084" s="105"/>
      <c r="O1084" s="105"/>
      <c r="P1084" s="105"/>
      <c r="Q1084" s="105"/>
      <c r="R1084" s="105"/>
      <c r="S1084" s="105"/>
      <c r="T1084" s="105"/>
      <c r="U1084" s="105"/>
      <c r="V1084" s="105"/>
      <c r="W1084" s="105"/>
      <c r="X1084" s="105"/>
      <c r="Y1084" s="105"/>
      <c r="Z1084" s="105"/>
      <c r="AA1084" s="105"/>
      <c r="AB1084" s="105"/>
      <c r="AC1084" s="105"/>
      <c r="AD1084" s="105"/>
      <c r="AE1084" s="105"/>
      <c r="AF1084" s="105"/>
      <c r="AG1084" s="105"/>
      <c r="AH1084" s="105"/>
      <c r="AI1084" s="105"/>
      <c r="AJ1084" s="105"/>
      <c r="AK1084" s="105"/>
      <c r="AL1084" s="105"/>
      <c r="AM1084" s="105"/>
      <c r="AN1084" s="105"/>
      <c r="AO1084" s="105"/>
      <c r="AP1084" s="105"/>
      <c r="AQ1084" s="105"/>
      <c r="AR1084" s="105"/>
      <c r="AS1084" s="105"/>
      <c r="AT1084" s="105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5"/>
      <c r="L1085" s="105"/>
      <c r="M1085" s="105"/>
      <c r="N1085" s="105"/>
      <c r="O1085" s="105"/>
      <c r="P1085" s="105"/>
      <c r="Q1085" s="105"/>
      <c r="R1085" s="105"/>
      <c r="S1085" s="105"/>
      <c r="T1085" s="105"/>
      <c r="U1085" s="105"/>
      <c r="V1085" s="105"/>
      <c r="W1085" s="105"/>
      <c r="X1085" s="105"/>
      <c r="Y1085" s="105"/>
      <c r="Z1085" s="105"/>
      <c r="AA1085" s="105"/>
      <c r="AB1085" s="105"/>
      <c r="AC1085" s="105"/>
      <c r="AD1085" s="105"/>
      <c r="AE1085" s="105"/>
      <c r="AF1085" s="105"/>
      <c r="AG1085" s="105"/>
      <c r="AH1085" s="105"/>
      <c r="AI1085" s="105"/>
      <c r="AJ1085" s="105"/>
      <c r="AK1085" s="105"/>
      <c r="AL1085" s="105"/>
      <c r="AM1085" s="105"/>
      <c r="AN1085" s="105"/>
      <c r="AO1085" s="105"/>
      <c r="AP1085" s="105"/>
      <c r="AQ1085" s="105"/>
      <c r="AR1085" s="105"/>
      <c r="AS1085" s="105"/>
      <c r="AT1085" s="105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5"/>
      <c r="L1086" s="105"/>
      <c r="M1086" s="105"/>
      <c r="N1086" s="105"/>
      <c r="O1086" s="105"/>
      <c r="P1086" s="105"/>
      <c r="Q1086" s="105"/>
      <c r="R1086" s="105"/>
      <c r="S1086" s="105"/>
      <c r="T1086" s="105"/>
      <c r="U1086" s="105"/>
      <c r="V1086" s="105"/>
      <c r="W1086" s="105"/>
      <c r="X1086" s="105"/>
      <c r="Y1086" s="105"/>
      <c r="Z1086" s="105"/>
      <c r="AA1086" s="105"/>
      <c r="AB1086" s="105"/>
      <c r="AC1086" s="105"/>
      <c r="AD1086" s="105"/>
      <c r="AE1086" s="105"/>
      <c r="AF1086" s="105"/>
      <c r="AG1086" s="105"/>
      <c r="AH1086" s="105"/>
      <c r="AI1086" s="105"/>
      <c r="AJ1086" s="105"/>
      <c r="AK1086" s="105"/>
      <c r="AL1086" s="105"/>
      <c r="AM1086" s="105"/>
      <c r="AN1086" s="105"/>
      <c r="AO1086" s="105"/>
      <c r="AP1086" s="105"/>
      <c r="AQ1086" s="105"/>
      <c r="AR1086" s="105"/>
      <c r="AS1086" s="105"/>
      <c r="AT1086" s="105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5"/>
      <c r="L1087" s="105"/>
      <c r="M1087" s="105"/>
      <c r="N1087" s="105"/>
      <c r="O1087" s="105"/>
      <c r="P1087" s="105"/>
      <c r="Q1087" s="105"/>
      <c r="R1087" s="105"/>
      <c r="S1087" s="105"/>
      <c r="T1087" s="105"/>
      <c r="U1087" s="105"/>
      <c r="V1087" s="105"/>
      <c r="W1087" s="105"/>
      <c r="X1087" s="105"/>
      <c r="Y1087" s="105"/>
      <c r="Z1087" s="105"/>
      <c r="AA1087" s="105"/>
      <c r="AB1087" s="105"/>
      <c r="AC1087" s="105"/>
      <c r="AD1087" s="105"/>
      <c r="AE1087" s="105"/>
      <c r="AF1087" s="105"/>
      <c r="AG1087" s="105"/>
      <c r="AH1087" s="105"/>
      <c r="AI1087" s="105"/>
      <c r="AJ1087" s="105"/>
      <c r="AK1087" s="105"/>
      <c r="AL1087" s="105"/>
      <c r="AM1087" s="105"/>
      <c r="AN1087" s="105"/>
      <c r="AO1087" s="105"/>
      <c r="AP1087" s="105"/>
      <c r="AQ1087" s="105"/>
      <c r="AR1087" s="105"/>
      <c r="AS1087" s="105"/>
      <c r="AT1087" s="105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5"/>
      <c r="L1088" s="105"/>
      <c r="M1088" s="105"/>
      <c r="N1088" s="105"/>
      <c r="O1088" s="105"/>
      <c r="P1088" s="105"/>
      <c r="Q1088" s="105"/>
      <c r="R1088" s="105"/>
      <c r="S1088" s="105"/>
      <c r="T1088" s="105"/>
      <c r="U1088" s="105"/>
      <c r="V1088" s="105"/>
      <c r="W1088" s="105"/>
      <c r="X1088" s="105"/>
      <c r="Y1088" s="105"/>
      <c r="Z1088" s="105"/>
      <c r="AA1088" s="105"/>
      <c r="AB1088" s="105"/>
      <c r="AC1088" s="105"/>
      <c r="AD1088" s="105"/>
      <c r="AE1088" s="105"/>
      <c r="AF1088" s="105"/>
      <c r="AG1088" s="105"/>
      <c r="AH1088" s="105"/>
      <c r="AI1088" s="105"/>
      <c r="AJ1088" s="105"/>
      <c r="AK1088" s="105"/>
      <c r="AL1088" s="105"/>
      <c r="AM1088" s="105"/>
      <c r="AN1088" s="105"/>
      <c r="AO1088" s="105"/>
      <c r="AP1088" s="105"/>
      <c r="AQ1088" s="105"/>
      <c r="AR1088" s="105"/>
      <c r="AS1088" s="105"/>
      <c r="AT1088" s="105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5"/>
      <c r="L1089" s="105"/>
      <c r="M1089" s="105"/>
      <c r="N1089" s="105"/>
      <c r="O1089" s="105"/>
      <c r="P1089" s="105"/>
      <c r="Q1089" s="105"/>
      <c r="R1089" s="105"/>
      <c r="S1089" s="105"/>
      <c r="T1089" s="105"/>
      <c r="U1089" s="105"/>
      <c r="V1089" s="105"/>
      <c r="W1089" s="105"/>
      <c r="X1089" s="105"/>
      <c r="Y1089" s="105"/>
      <c r="Z1089" s="105"/>
      <c r="AA1089" s="105"/>
      <c r="AB1089" s="105"/>
      <c r="AC1089" s="105"/>
      <c r="AD1089" s="105"/>
      <c r="AE1089" s="105"/>
      <c r="AF1089" s="105"/>
      <c r="AG1089" s="105"/>
      <c r="AH1089" s="105"/>
      <c r="AI1089" s="105"/>
      <c r="AJ1089" s="105"/>
      <c r="AK1089" s="105"/>
      <c r="AL1089" s="105"/>
      <c r="AM1089" s="105"/>
      <c r="AN1089" s="105"/>
      <c r="AO1089" s="105"/>
      <c r="AP1089" s="105"/>
      <c r="AQ1089" s="105"/>
      <c r="AR1089" s="105"/>
      <c r="AS1089" s="105"/>
      <c r="AT1089" s="105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5"/>
      <c r="L1090" s="105"/>
      <c r="M1090" s="105"/>
      <c r="N1090" s="105"/>
      <c r="O1090" s="105"/>
      <c r="P1090" s="105"/>
      <c r="Q1090" s="105"/>
      <c r="R1090" s="105"/>
      <c r="S1090" s="105"/>
      <c r="T1090" s="105"/>
      <c r="U1090" s="105"/>
      <c r="V1090" s="105"/>
      <c r="W1090" s="105"/>
      <c r="X1090" s="105"/>
      <c r="Y1090" s="105"/>
      <c r="Z1090" s="105"/>
      <c r="AA1090" s="105"/>
      <c r="AB1090" s="105"/>
      <c r="AC1090" s="105"/>
      <c r="AD1090" s="105"/>
      <c r="AE1090" s="105"/>
      <c r="AF1090" s="105"/>
      <c r="AG1090" s="105"/>
      <c r="AH1090" s="105"/>
      <c r="AI1090" s="105"/>
      <c r="AJ1090" s="105"/>
      <c r="AK1090" s="105"/>
      <c r="AL1090" s="105"/>
      <c r="AM1090" s="105"/>
      <c r="AN1090" s="105"/>
      <c r="AO1090" s="105"/>
      <c r="AP1090" s="105"/>
      <c r="AQ1090" s="105"/>
      <c r="AR1090" s="105"/>
      <c r="AS1090" s="105"/>
      <c r="AT1090" s="105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5"/>
      <c r="L1091" s="105"/>
      <c r="M1091" s="105"/>
      <c r="N1091" s="105"/>
      <c r="O1091" s="105"/>
      <c r="P1091" s="105"/>
      <c r="Q1091" s="105"/>
      <c r="R1091" s="105"/>
      <c r="S1091" s="105"/>
      <c r="T1091" s="105"/>
      <c r="U1091" s="105"/>
      <c r="V1091" s="105"/>
      <c r="W1091" s="105"/>
      <c r="X1091" s="105"/>
      <c r="Y1091" s="105"/>
      <c r="Z1091" s="105"/>
      <c r="AA1091" s="105"/>
      <c r="AB1091" s="105"/>
      <c r="AC1091" s="105"/>
      <c r="AD1091" s="105"/>
      <c r="AE1091" s="105"/>
      <c r="AF1091" s="105"/>
      <c r="AG1091" s="105"/>
      <c r="AH1091" s="105"/>
      <c r="AI1091" s="105"/>
      <c r="AJ1091" s="105"/>
      <c r="AK1091" s="105"/>
      <c r="AL1091" s="105"/>
      <c r="AM1091" s="105"/>
      <c r="AN1091" s="105"/>
      <c r="AO1091" s="105"/>
      <c r="AP1091" s="105"/>
      <c r="AQ1091" s="105"/>
      <c r="AR1091" s="105"/>
      <c r="AS1091" s="105"/>
      <c r="AT1091" s="105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5"/>
      <c r="L1092" s="105"/>
      <c r="M1092" s="105"/>
      <c r="N1092" s="105"/>
      <c r="O1092" s="105"/>
      <c r="P1092" s="105"/>
      <c r="Q1092" s="105"/>
      <c r="R1092" s="105"/>
      <c r="S1092" s="105"/>
      <c r="T1092" s="105"/>
      <c r="U1092" s="105"/>
      <c r="V1092" s="105"/>
      <c r="W1092" s="105"/>
      <c r="X1092" s="105"/>
      <c r="Y1092" s="105"/>
      <c r="Z1092" s="105"/>
      <c r="AA1092" s="105"/>
      <c r="AB1092" s="105"/>
      <c r="AC1092" s="105"/>
      <c r="AD1092" s="105"/>
      <c r="AE1092" s="105"/>
      <c r="AF1092" s="105"/>
      <c r="AG1092" s="105"/>
      <c r="AH1092" s="105"/>
      <c r="AI1092" s="105"/>
      <c r="AJ1092" s="105"/>
      <c r="AK1092" s="105"/>
      <c r="AL1092" s="105"/>
      <c r="AM1092" s="105"/>
      <c r="AN1092" s="105"/>
      <c r="AO1092" s="105"/>
      <c r="AP1092" s="105"/>
      <c r="AQ1092" s="105"/>
      <c r="AR1092" s="105"/>
      <c r="AS1092" s="105"/>
      <c r="AT1092" s="105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5"/>
      <c r="L1093" s="105"/>
      <c r="M1093" s="105"/>
      <c r="N1093" s="105"/>
      <c r="O1093" s="105"/>
      <c r="P1093" s="105"/>
      <c r="Q1093" s="105"/>
      <c r="R1093" s="105"/>
      <c r="S1093" s="105"/>
      <c r="T1093" s="105"/>
      <c r="U1093" s="105"/>
      <c r="V1093" s="105"/>
      <c r="W1093" s="105"/>
      <c r="X1093" s="105"/>
      <c r="Y1093" s="105"/>
      <c r="Z1093" s="105"/>
      <c r="AA1093" s="105"/>
      <c r="AB1093" s="105"/>
      <c r="AC1093" s="105"/>
      <c r="AD1093" s="105"/>
      <c r="AE1093" s="105"/>
      <c r="AF1093" s="105"/>
      <c r="AG1093" s="105"/>
      <c r="AH1093" s="105"/>
      <c r="AI1093" s="105"/>
      <c r="AJ1093" s="105"/>
      <c r="AK1093" s="105"/>
      <c r="AL1093" s="105"/>
      <c r="AM1093" s="105"/>
      <c r="AN1093" s="105"/>
      <c r="AO1093" s="105"/>
      <c r="AP1093" s="105"/>
      <c r="AQ1093" s="105"/>
      <c r="AR1093" s="105"/>
      <c r="AS1093" s="105"/>
      <c r="AT1093" s="105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5"/>
      <c r="L1094" s="105"/>
      <c r="M1094" s="105"/>
      <c r="N1094" s="105"/>
      <c r="O1094" s="105"/>
      <c r="P1094" s="105"/>
      <c r="Q1094" s="105"/>
      <c r="R1094" s="105"/>
      <c r="S1094" s="105"/>
      <c r="T1094" s="105"/>
      <c r="U1094" s="105"/>
      <c r="V1094" s="105"/>
      <c r="W1094" s="105"/>
      <c r="X1094" s="105"/>
      <c r="Y1094" s="105"/>
      <c r="Z1094" s="105"/>
      <c r="AA1094" s="105"/>
      <c r="AB1094" s="105"/>
      <c r="AC1094" s="105"/>
      <c r="AD1094" s="105"/>
      <c r="AE1094" s="105"/>
      <c r="AF1094" s="105"/>
      <c r="AG1094" s="105"/>
      <c r="AH1094" s="105"/>
      <c r="AI1094" s="105"/>
      <c r="AJ1094" s="105"/>
      <c r="AK1094" s="105"/>
      <c r="AL1094" s="105"/>
      <c r="AM1094" s="105"/>
      <c r="AN1094" s="105"/>
      <c r="AO1094" s="105"/>
      <c r="AP1094" s="105"/>
      <c r="AQ1094" s="105"/>
      <c r="AR1094" s="105"/>
      <c r="AS1094" s="105"/>
      <c r="AT1094" s="105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5"/>
      <c r="L1095" s="105"/>
      <c r="M1095" s="105"/>
      <c r="N1095" s="105"/>
      <c r="O1095" s="105"/>
      <c r="P1095" s="105"/>
      <c r="Q1095" s="105"/>
      <c r="R1095" s="105"/>
      <c r="S1095" s="105"/>
      <c r="T1095" s="105"/>
      <c r="U1095" s="105"/>
      <c r="V1095" s="105"/>
      <c r="W1095" s="105"/>
      <c r="X1095" s="105"/>
      <c r="Y1095" s="105"/>
      <c r="Z1095" s="105"/>
      <c r="AA1095" s="105"/>
      <c r="AB1095" s="105"/>
      <c r="AC1095" s="105"/>
      <c r="AD1095" s="105"/>
      <c r="AE1095" s="105"/>
      <c r="AF1095" s="105"/>
      <c r="AG1095" s="105"/>
      <c r="AH1095" s="105"/>
      <c r="AI1095" s="105"/>
      <c r="AJ1095" s="105"/>
      <c r="AK1095" s="105"/>
      <c r="AL1095" s="105"/>
      <c r="AM1095" s="105"/>
      <c r="AN1095" s="105"/>
      <c r="AO1095" s="105"/>
      <c r="AP1095" s="105"/>
      <c r="AQ1095" s="105"/>
      <c r="AR1095" s="105"/>
      <c r="AS1095" s="105"/>
      <c r="AT1095" s="105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5"/>
      <c r="L1096" s="105"/>
      <c r="M1096" s="105"/>
      <c r="N1096" s="105"/>
      <c r="O1096" s="105"/>
      <c r="P1096" s="105"/>
      <c r="Q1096" s="105"/>
      <c r="R1096" s="105"/>
      <c r="S1096" s="105"/>
      <c r="T1096" s="105"/>
      <c r="U1096" s="105"/>
      <c r="V1096" s="105"/>
      <c r="W1096" s="105"/>
      <c r="X1096" s="105"/>
      <c r="Y1096" s="105"/>
      <c r="Z1096" s="105"/>
      <c r="AA1096" s="105"/>
      <c r="AB1096" s="105"/>
      <c r="AC1096" s="105"/>
      <c r="AD1096" s="105"/>
      <c r="AE1096" s="105"/>
      <c r="AF1096" s="105"/>
      <c r="AG1096" s="105"/>
      <c r="AH1096" s="105"/>
      <c r="AI1096" s="105"/>
      <c r="AJ1096" s="105"/>
      <c r="AK1096" s="105"/>
      <c r="AL1096" s="105"/>
      <c r="AM1096" s="105"/>
      <c r="AN1096" s="105"/>
      <c r="AO1096" s="105"/>
      <c r="AP1096" s="105"/>
      <c r="AQ1096" s="105"/>
      <c r="AR1096" s="105"/>
      <c r="AS1096" s="105"/>
      <c r="AT1096" s="105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5"/>
      <c r="L1097" s="105"/>
      <c r="M1097" s="105"/>
      <c r="N1097" s="105"/>
      <c r="O1097" s="105"/>
      <c r="P1097" s="105"/>
      <c r="Q1097" s="105"/>
      <c r="R1097" s="105"/>
      <c r="S1097" s="105"/>
      <c r="T1097" s="105"/>
      <c r="U1097" s="105"/>
      <c r="V1097" s="105"/>
      <c r="W1097" s="105"/>
      <c r="X1097" s="105"/>
      <c r="Y1097" s="105"/>
      <c r="Z1097" s="105"/>
      <c r="AA1097" s="105"/>
      <c r="AB1097" s="105"/>
      <c r="AC1097" s="105"/>
      <c r="AD1097" s="105"/>
      <c r="AE1097" s="105"/>
      <c r="AF1097" s="105"/>
      <c r="AG1097" s="105"/>
      <c r="AH1097" s="105"/>
      <c r="AI1097" s="105"/>
      <c r="AJ1097" s="105"/>
      <c r="AK1097" s="105"/>
      <c r="AL1097" s="105"/>
      <c r="AM1097" s="105"/>
      <c r="AN1097" s="105"/>
      <c r="AO1097" s="105"/>
      <c r="AP1097" s="105"/>
      <c r="AQ1097" s="105"/>
      <c r="AR1097" s="105"/>
      <c r="AS1097" s="105"/>
      <c r="AT1097" s="105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5"/>
      <c r="L1098" s="105"/>
      <c r="M1098" s="105"/>
      <c r="N1098" s="105"/>
      <c r="O1098" s="105"/>
      <c r="P1098" s="105"/>
      <c r="Q1098" s="105"/>
      <c r="R1098" s="105"/>
      <c r="S1098" s="105"/>
      <c r="T1098" s="105"/>
      <c r="U1098" s="105"/>
      <c r="V1098" s="105"/>
      <c r="W1098" s="105"/>
      <c r="X1098" s="105"/>
      <c r="Y1098" s="105"/>
      <c r="Z1098" s="105"/>
      <c r="AA1098" s="105"/>
      <c r="AB1098" s="105"/>
      <c r="AC1098" s="105"/>
      <c r="AD1098" s="105"/>
      <c r="AE1098" s="105"/>
      <c r="AF1098" s="105"/>
      <c r="AG1098" s="105"/>
      <c r="AH1098" s="105"/>
      <c r="AI1098" s="105"/>
      <c r="AJ1098" s="105"/>
      <c r="AK1098" s="105"/>
      <c r="AL1098" s="105"/>
      <c r="AM1098" s="105"/>
      <c r="AN1098" s="105"/>
      <c r="AO1098" s="105"/>
      <c r="AP1098" s="105"/>
      <c r="AQ1098" s="105"/>
      <c r="AR1098" s="105"/>
      <c r="AS1098" s="105"/>
      <c r="AT1098" s="105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5"/>
      <c r="L1099" s="105"/>
      <c r="M1099" s="105"/>
      <c r="N1099" s="105"/>
      <c r="O1099" s="105"/>
      <c r="P1099" s="105"/>
      <c r="Q1099" s="105"/>
      <c r="R1099" s="105"/>
      <c r="S1099" s="105"/>
      <c r="T1099" s="105"/>
      <c r="U1099" s="105"/>
      <c r="V1099" s="105"/>
      <c r="W1099" s="105"/>
      <c r="X1099" s="105"/>
      <c r="Y1099" s="105"/>
      <c r="Z1099" s="105"/>
      <c r="AA1099" s="105"/>
      <c r="AB1099" s="105"/>
      <c r="AC1099" s="105"/>
      <c r="AD1099" s="105"/>
      <c r="AE1099" s="105"/>
      <c r="AF1099" s="105"/>
      <c r="AG1099" s="105"/>
      <c r="AH1099" s="105"/>
      <c r="AI1099" s="105"/>
      <c r="AJ1099" s="105"/>
      <c r="AK1099" s="105"/>
      <c r="AL1099" s="105"/>
      <c r="AM1099" s="105"/>
      <c r="AN1099" s="105"/>
      <c r="AO1099" s="105"/>
      <c r="AP1099" s="105"/>
      <c r="AQ1099" s="105"/>
      <c r="AR1099" s="105"/>
      <c r="AS1099" s="105"/>
      <c r="AT1099" s="105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5"/>
      <c r="L1100" s="105"/>
      <c r="M1100" s="105"/>
      <c r="N1100" s="105"/>
      <c r="O1100" s="105"/>
      <c r="P1100" s="105"/>
      <c r="Q1100" s="105"/>
      <c r="R1100" s="105"/>
      <c r="S1100" s="105"/>
      <c r="T1100" s="105"/>
      <c r="U1100" s="105"/>
      <c r="V1100" s="105"/>
      <c r="W1100" s="105"/>
      <c r="X1100" s="105"/>
      <c r="Y1100" s="105"/>
      <c r="Z1100" s="105"/>
      <c r="AA1100" s="105"/>
      <c r="AB1100" s="105"/>
      <c r="AC1100" s="105"/>
      <c r="AD1100" s="105"/>
      <c r="AE1100" s="105"/>
      <c r="AF1100" s="105"/>
      <c r="AG1100" s="105"/>
      <c r="AH1100" s="105"/>
      <c r="AI1100" s="105"/>
      <c r="AJ1100" s="105"/>
      <c r="AK1100" s="105"/>
      <c r="AL1100" s="105"/>
      <c r="AM1100" s="105"/>
      <c r="AN1100" s="105"/>
      <c r="AO1100" s="105"/>
      <c r="AP1100" s="105"/>
      <c r="AQ1100" s="105"/>
      <c r="AR1100" s="105"/>
      <c r="AS1100" s="105"/>
      <c r="AT1100" s="105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5"/>
      <c r="L1101" s="105"/>
      <c r="M1101" s="105"/>
      <c r="N1101" s="105"/>
      <c r="O1101" s="105"/>
      <c r="P1101" s="105"/>
      <c r="Q1101" s="105"/>
      <c r="R1101" s="105"/>
      <c r="S1101" s="105"/>
      <c r="T1101" s="105"/>
      <c r="U1101" s="105"/>
      <c r="V1101" s="105"/>
      <c r="W1101" s="105"/>
      <c r="X1101" s="105"/>
      <c r="Y1101" s="105"/>
      <c r="Z1101" s="105"/>
      <c r="AA1101" s="105"/>
      <c r="AB1101" s="105"/>
      <c r="AC1101" s="105"/>
      <c r="AD1101" s="105"/>
      <c r="AE1101" s="105"/>
      <c r="AF1101" s="105"/>
      <c r="AG1101" s="105"/>
      <c r="AH1101" s="105"/>
      <c r="AI1101" s="105"/>
      <c r="AJ1101" s="105"/>
      <c r="AK1101" s="105"/>
      <c r="AL1101" s="105"/>
      <c r="AM1101" s="105"/>
      <c r="AN1101" s="105"/>
      <c r="AO1101" s="105"/>
      <c r="AP1101" s="105"/>
      <c r="AQ1101" s="105"/>
      <c r="AR1101" s="105"/>
      <c r="AS1101" s="105"/>
      <c r="AT1101" s="105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5"/>
      <c r="L1102" s="105"/>
      <c r="M1102" s="105"/>
      <c r="N1102" s="105"/>
      <c r="O1102" s="105"/>
      <c r="P1102" s="105"/>
      <c r="Q1102" s="105"/>
      <c r="R1102" s="105"/>
      <c r="S1102" s="105"/>
      <c r="T1102" s="105"/>
      <c r="U1102" s="105"/>
      <c r="V1102" s="105"/>
      <c r="W1102" s="105"/>
      <c r="X1102" s="105"/>
      <c r="Y1102" s="105"/>
      <c r="Z1102" s="105"/>
      <c r="AA1102" s="105"/>
      <c r="AB1102" s="105"/>
      <c r="AC1102" s="105"/>
      <c r="AD1102" s="105"/>
      <c r="AE1102" s="105"/>
      <c r="AF1102" s="105"/>
      <c r="AG1102" s="105"/>
      <c r="AH1102" s="105"/>
      <c r="AI1102" s="105"/>
      <c r="AJ1102" s="105"/>
      <c r="AK1102" s="105"/>
      <c r="AL1102" s="105"/>
      <c r="AM1102" s="105"/>
      <c r="AN1102" s="105"/>
      <c r="AO1102" s="105"/>
      <c r="AP1102" s="105"/>
      <c r="AQ1102" s="105"/>
      <c r="AR1102" s="105"/>
      <c r="AS1102" s="105"/>
      <c r="AT1102" s="105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5"/>
      <c r="L1103" s="105"/>
      <c r="M1103" s="105"/>
      <c r="N1103" s="105"/>
      <c r="O1103" s="105"/>
      <c r="P1103" s="105"/>
      <c r="Q1103" s="105"/>
      <c r="R1103" s="105"/>
      <c r="S1103" s="105"/>
      <c r="T1103" s="105"/>
      <c r="U1103" s="105"/>
      <c r="V1103" s="105"/>
      <c r="W1103" s="105"/>
      <c r="X1103" s="105"/>
      <c r="Y1103" s="105"/>
      <c r="Z1103" s="105"/>
      <c r="AA1103" s="105"/>
      <c r="AB1103" s="105"/>
      <c r="AC1103" s="105"/>
      <c r="AD1103" s="105"/>
      <c r="AE1103" s="105"/>
      <c r="AF1103" s="105"/>
      <c r="AG1103" s="105"/>
      <c r="AH1103" s="105"/>
      <c r="AI1103" s="105"/>
      <c r="AJ1103" s="105"/>
      <c r="AK1103" s="105"/>
      <c r="AL1103" s="105"/>
      <c r="AM1103" s="105"/>
      <c r="AN1103" s="105"/>
      <c r="AO1103" s="105"/>
      <c r="AP1103" s="105"/>
      <c r="AQ1103" s="105"/>
      <c r="AR1103" s="105"/>
      <c r="AS1103" s="105"/>
      <c r="AT1103" s="105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5"/>
      <c r="L1104" s="105"/>
      <c r="M1104" s="105"/>
      <c r="N1104" s="105"/>
      <c r="O1104" s="105"/>
      <c r="P1104" s="105"/>
      <c r="Q1104" s="105"/>
      <c r="R1104" s="105"/>
      <c r="S1104" s="105"/>
      <c r="T1104" s="105"/>
      <c r="U1104" s="105"/>
      <c r="V1104" s="105"/>
      <c r="W1104" s="105"/>
      <c r="X1104" s="105"/>
      <c r="Y1104" s="105"/>
      <c r="Z1104" s="105"/>
      <c r="AA1104" s="105"/>
      <c r="AB1104" s="105"/>
      <c r="AC1104" s="105"/>
      <c r="AD1104" s="105"/>
      <c r="AE1104" s="105"/>
      <c r="AF1104" s="105"/>
      <c r="AG1104" s="105"/>
      <c r="AH1104" s="105"/>
      <c r="AI1104" s="105"/>
      <c r="AJ1104" s="105"/>
      <c r="AK1104" s="105"/>
      <c r="AL1104" s="105"/>
      <c r="AM1104" s="105"/>
      <c r="AN1104" s="105"/>
      <c r="AO1104" s="105"/>
      <c r="AP1104" s="105"/>
      <c r="AQ1104" s="105"/>
      <c r="AR1104" s="105"/>
      <c r="AS1104" s="105"/>
      <c r="AT1104" s="105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5"/>
      <c r="L1105" s="105"/>
      <c r="M1105" s="105"/>
      <c r="N1105" s="105"/>
      <c r="O1105" s="105"/>
      <c r="P1105" s="105"/>
      <c r="Q1105" s="105"/>
      <c r="R1105" s="105"/>
      <c r="S1105" s="105"/>
      <c r="T1105" s="105"/>
      <c r="U1105" s="105"/>
      <c r="V1105" s="105"/>
      <c r="W1105" s="105"/>
      <c r="X1105" s="105"/>
      <c r="Y1105" s="105"/>
      <c r="Z1105" s="105"/>
      <c r="AA1105" s="105"/>
      <c r="AB1105" s="105"/>
      <c r="AC1105" s="105"/>
      <c r="AD1105" s="105"/>
      <c r="AE1105" s="105"/>
      <c r="AF1105" s="105"/>
      <c r="AG1105" s="105"/>
      <c r="AH1105" s="105"/>
      <c r="AI1105" s="105"/>
      <c r="AJ1105" s="105"/>
      <c r="AK1105" s="105"/>
      <c r="AL1105" s="105"/>
      <c r="AM1105" s="105"/>
      <c r="AN1105" s="105"/>
      <c r="AO1105" s="105"/>
      <c r="AP1105" s="105"/>
      <c r="AQ1105" s="105"/>
      <c r="AR1105" s="105"/>
      <c r="AS1105" s="105"/>
      <c r="AT1105" s="105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5"/>
      <c r="L1106" s="105"/>
      <c r="M1106" s="105"/>
      <c r="N1106" s="105"/>
      <c r="O1106" s="105"/>
      <c r="P1106" s="105"/>
      <c r="Q1106" s="105"/>
      <c r="R1106" s="105"/>
      <c r="S1106" s="105"/>
      <c r="T1106" s="105"/>
      <c r="U1106" s="105"/>
      <c r="V1106" s="105"/>
      <c r="W1106" s="105"/>
      <c r="X1106" s="105"/>
      <c r="Y1106" s="105"/>
      <c r="Z1106" s="105"/>
      <c r="AA1106" s="105"/>
      <c r="AB1106" s="105"/>
      <c r="AC1106" s="105"/>
      <c r="AD1106" s="105"/>
      <c r="AE1106" s="105"/>
      <c r="AF1106" s="105"/>
      <c r="AG1106" s="105"/>
      <c r="AH1106" s="105"/>
      <c r="AI1106" s="105"/>
      <c r="AJ1106" s="105"/>
      <c r="AK1106" s="105"/>
      <c r="AL1106" s="105"/>
      <c r="AM1106" s="105"/>
      <c r="AN1106" s="105"/>
      <c r="AO1106" s="105"/>
      <c r="AP1106" s="105"/>
      <c r="AQ1106" s="105"/>
      <c r="AR1106" s="105"/>
      <c r="AS1106" s="105"/>
      <c r="AT1106" s="105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5"/>
      <c r="L1107" s="105"/>
      <c r="M1107" s="105"/>
      <c r="N1107" s="105"/>
      <c r="O1107" s="105"/>
      <c r="P1107" s="105"/>
      <c r="Q1107" s="105"/>
      <c r="R1107" s="105"/>
      <c r="S1107" s="105"/>
      <c r="T1107" s="105"/>
      <c r="U1107" s="105"/>
      <c r="V1107" s="105"/>
      <c r="W1107" s="105"/>
      <c r="X1107" s="105"/>
      <c r="Y1107" s="105"/>
      <c r="Z1107" s="105"/>
      <c r="AA1107" s="105"/>
      <c r="AB1107" s="105"/>
      <c r="AC1107" s="105"/>
      <c r="AD1107" s="105"/>
      <c r="AE1107" s="105"/>
      <c r="AF1107" s="105"/>
      <c r="AG1107" s="105"/>
      <c r="AH1107" s="105"/>
      <c r="AI1107" s="105"/>
      <c r="AJ1107" s="105"/>
      <c r="AK1107" s="105"/>
      <c r="AL1107" s="105"/>
      <c r="AM1107" s="105"/>
      <c r="AN1107" s="105"/>
      <c r="AO1107" s="105"/>
      <c r="AP1107" s="105"/>
      <c r="AQ1107" s="105"/>
      <c r="AR1107" s="105"/>
      <c r="AS1107" s="105"/>
      <c r="AT1107" s="105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5"/>
      <c r="L1108" s="105"/>
      <c r="M1108" s="105"/>
      <c r="N1108" s="105"/>
      <c r="O1108" s="105"/>
      <c r="P1108" s="105"/>
      <c r="Q1108" s="105"/>
      <c r="R1108" s="105"/>
      <c r="S1108" s="105"/>
      <c r="T1108" s="105"/>
      <c r="U1108" s="105"/>
      <c r="V1108" s="105"/>
      <c r="W1108" s="105"/>
      <c r="X1108" s="105"/>
      <c r="Y1108" s="105"/>
      <c r="Z1108" s="105"/>
      <c r="AA1108" s="105"/>
      <c r="AB1108" s="105"/>
      <c r="AC1108" s="105"/>
      <c r="AD1108" s="105"/>
      <c r="AE1108" s="105"/>
      <c r="AF1108" s="105"/>
      <c r="AG1108" s="105"/>
      <c r="AH1108" s="105"/>
      <c r="AI1108" s="105"/>
      <c r="AJ1108" s="105"/>
      <c r="AK1108" s="105"/>
      <c r="AL1108" s="105"/>
      <c r="AM1108" s="105"/>
      <c r="AN1108" s="105"/>
      <c r="AO1108" s="105"/>
      <c r="AP1108" s="105"/>
      <c r="AQ1108" s="105"/>
      <c r="AR1108" s="105"/>
      <c r="AS1108" s="105"/>
      <c r="AT1108" s="105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5"/>
      <c r="L1109" s="105"/>
      <c r="M1109" s="105"/>
      <c r="N1109" s="105"/>
      <c r="O1109" s="105"/>
      <c r="P1109" s="105"/>
      <c r="Q1109" s="105"/>
      <c r="R1109" s="105"/>
      <c r="S1109" s="105"/>
      <c r="T1109" s="105"/>
      <c r="U1109" s="105"/>
      <c r="V1109" s="105"/>
      <c r="W1109" s="105"/>
      <c r="X1109" s="105"/>
      <c r="Y1109" s="105"/>
      <c r="Z1109" s="105"/>
      <c r="AA1109" s="105"/>
      <c r="AB1109" s="105"/>
      <c r="AC1109" s="105"/>
      <c r="AD1109" s="105"/>
      <c r="AE1109" s="105"/>
      <c r="AF1109" s="105"/>
      <c r="AG1109" s="105"/>
      <c r="AH1109" s="105"/>
      <c r="AI1109" s="105"/>
      <c r="AJ1109" s="105"/>
      <c r="AK1109" s="105"/>
      <c r="AL1109" s="105"/>
      <c r="AM1109" s="105"/>
      <c r="AN1109" s="105"/>
      <c r="AO1109" s="105"/>
      <c r="AP1109" s="105"/>
      <c r="AQ1109" s="105"/>
      <c r="AR1109" s="105"/>
      <c r="AS1109" s="105"/>
      <c r="AT1109" s="105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5"/>
      <c r="L1110" s="105"/>
      <c r="M1110" s="105"/>
      <c r="N1110" s="105"/>
      <c r="O1110" s="105"/>
      <c r="P1110" s="105"/>
      <c r="Q1110" s="105"/>
      <c r="R1110" s="105"/>
      <c r="S1110" s="105"/>
      <c r="T1110" s="105"/>
      <c r="U1110" s="105"/>
      <c r="V1110" s="105"/>
      <c r="W1110" s="105"/>
      <c r="X1110" s="105"/>
      <c r="Y1110" s="105"/>
      <c r="Z1110" s="105"/>
      <c r="AA1110" s="105"/>
      <c r="AB1110" s="105"/>
      <c r="AC1110" s="105"/>
      <c r="AD1110" s="105"/>
      <c r="AE1110" s="105"/>
      <c r="AF1110" s="105"/>
      <c r="AG1110" s="105"/>
      <c r="AH1110" s="105"/>
      <c r="AI1110" s="105"/>
      <c r="AJ1110" s="105"/>
      <c r="AK1110" s="105"/>
      <c r="AL1110" s="105"/>
      <c r="AM1110" s="105"/>
      <c r="AN1110" s="105"/>
      <c r="AO1110" s="105"/>
      <c r="AP1110" s="105"/>
      <c r="AQ1110" s="105"/>
      <c r="AR1110" s="105"/>
      <c r="AS1110" s="105"/>
      <c r="AT1110" s="105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5"/>
      <c r="L1111" s="105"/>
      <c r="M1111" s="105"/>
      <c r="N1111" s="105"/>
      <c r="O1111" s="105"/>
      <c r="P1111" s="105"/>
      <c r="Q1111" s="105"/>
      <c r="R1111" s="105"/>
      <c r="S1111" s="105"/>
      <c r="T1111" s="105"/>
      <c r="U1111" s="105"/>
      <c r="V1111" s="105"/>
      <c r="W1111" s="105"/>
      <c r="X1111" s="105"/>
      <c r="Y1111" s="105"/>
      <c r="Z1111" s="105"/>
      <c r="AA1111" s="105"/>
      <c r="AB1111" s="105"/>
      <c r="AC1111" s="105"/>
      <c r="AD1111" s="105"/>
      <c r="AE1111" s="105"/>
      <c r="AF1111" s="105"/>
      <c r="AG1111" s="105"/>
      <c r="AH1111" s="105"/>
      <c r="AI1111" s="105"/>
      <c r="AJ1111" s="105"/>
      <c r="AK1111" s="105"/>
      <c r="AL1111" s="105"/>
      <c r="AM1111" s="105"/>
      <c r="AN1111" s="105"/>
      <c r="AO1111" s="105"/>
      <c r="AP1111" s="105"/>
      <c r="AQ1111" s="105"/>
      <c r="AR1111" s="105"/>
      <c r="AS1111" s="105"/>
      <c r="AT1111" s="105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5"/>
      <c r="L1112" s="105"/>
      <c r="M1112" s="105"/>
      <c r="N1112" s="105"/>
      <c r="O1112" s="105"/>
      <c r="P1112" s="105"/>
      <c r="Q1112" s="105"/>
      <c r="R1112" s="105"/>
      <c r="S1112" s="105"/>
      <c r="T1112" s="105"/>
      <c r="U1112" s="105"/>
      <c r="V1112" s="105"/>
      <c r="W1112" s="105"/>
      <c r="X1112" s="105"/>
      <c r="Y1112" s="105"/>
      <c r="Z1112" s="105"/>
      <c r="AA1112" s="105"/>
      <c r="AB1112" s="105"/>
      <c r="AC1112" s="105"/>
      <c r="AD1112" s="105"/>
      <c r="AE1112" s="105"/>
      <c r="AF1112" s="105"/>
      <c r="AG1112" s="105"/>
      <c r="AH1112" s="105"/>
      <c r="AI1112" s="105"/>
      <c r="AJ1112" s="105"/>
      <c r="AK1112" s="105"/>
      <c r="AL1112" s="105"/>
      <c r="AM1112" s="105"/>
      <c r="AN1112" s="105"/>
      <c r="AO1112" s="105"/>
      <c r="AP1112" s="105"/>
      <c r="AQ1112" s="105"/>
      <c r="AR1112" s="105"/>
      <c r="AS1112" s="105"/>
      <c r="AT1112" s="105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5"/>
      <c r="L1113" s="105"/>
      <c r="M1113" s="105"/>
      <c r="N1113" s="105"/>
      <c r="O1113" s="105"/>
      <c r="P1113" s="105"/>
      <c r="Q1113" s="105"/>
      <c r="R1113" s="105"/>
      <c r="S1113" s="105"/>
      <c r="T1113" s="105"/>
      <c r="U1113" s="105"/>
      <c r="V1113" s="105"/>
      <c r="W1113" s="105"/>
      <c r="X1113" s="105"/>
      <c r="Y1113" s="105"/>
      <c r="Z1113" s="105"/>
      <c r="AA1113" s="105"/>
      <c r="AB1113" s="105"/>
      <c r="AC1113" s="105"/>
      <c r="AD1113" s="105"/>
      <c r="AE1113" s="105"/>
      <c r="AF1113" s="105"/>
      <c r="AG1113" s="105"/>
      <c r="AH1113" s="105"/>
      <c r="AI1113" s="105"/>
      <c r="AJ1113" s="105"/>
      <c r="AK1113" s="105"/>
      <c r="AL1113" s="105"/>
      <c r="AM1113" s="105"/>
      <c r="AN1113" s="105"/>
      <c r="AO1113" s="105"/>
      <c r="AP1113" s="105"/>
      <c r="AQ1113" s="105"/>
      <c r="AR1113" s="105"/>
      <c r="AS1113" s="105"/>
      <c r="AT1113" s="105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5"/>
      <c r="L1114" s="105"/>
      <c r="M1114" s="105"/>
      <c r="N1114" s="105"/>
      <c r="O1114" s="105"/>
      <c r="P1114" s="105"/>
      <c r="Q1114" s="105"/>
      <c r="R1114" s="105"/>
      <c r="S1114" s="105"/>
      <c r="T1114" s="105"/>
      <c r="U1114" s="105"/>
      <c r="V1114" s="105"/>
      <c r="W1114" s="105"/>
      <c r="X1114" s="105"/>
      <c r="Y1114" s="105"/>
      <c r="Z1114" s="105"/>
      <c r="AA1114" s="105"/>
      <c r="AB1114" s="105"/>
      <c r="AC1114" s="105"/>
      <c r="AD1114" s="105"/>
      <c r="AE1114" s="105"/>
      <c r="AF1114" s="105"/>
      <c r="AG1114" s="105"/>
      <c r="AH1114" s="105"/>
      <c r="AI1114" s="105"/>
      <c r="AJ1114" s="105"/>
      <c r="AK1114" s="105"/>
      <c r="AL1114" s="105"/>
      <c r="AM1114" s="105"/>
      <c r="AN1114" s="105"/>
      <c r="AO1114" s="105"/>
      <c r="AP1114" s="105"/>
      <c r="AQ1114" s="105"/>
      <c r="AR1114" s="105"/>
      <c r="AS1114" s="105"/>
      <c r="AT1114" s="105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5"/>
      <c r="L1115" s="105"/>
      <c r="M1115" s="105"/>
      <c r="N1115" s="105"/>
      <c r="O1115" s="105"/>
      <c r="P1115" s="105"/>
      <c r="Q1115" s="105"/>
      <c r="R1115" s="105"/>
      <c r="S1115" s="105"/>
      <c r="T1115" s="105"/>
      <c r="U1115" s="105"/>
      <c r="V1115" s="105"/>
      <c r="W1115" s="105"/>
      <c r="X1115" s="105"/>
      <c r="Y1115" s="105"/>
      <c r="Z1115" s="105"/>
      <c r="AA1115" s="105"/>
      <c r="AB1115" s="105"/>
      <c r="AC1115" s="105"/>
      <c r="AD1115" s="105"/>
      <c r="AE1115" s="105"/>
      <c r="AF1115" s="105"/>
      <c r="AG1115" s="105"/>
      <c r="AH1115" s="105"/>
      <c r="AI1115" s="105"/>
      <c r="AJ1115" s="105"/>
      <c r="AK1115" s="105"/>
      <c r="AL1115" s="105"/>
      <c r="AM1115" s="105"/>
      <c r="AN1115" s="105"/>
      <c r="AO1115" s="105"/>
      <c r="AP1115" s="105"/>
      <c r="AQ1115" s="105"/>
      <c r="AR1115" s="105"/>
      <c r="AS1115" s="105"/>
      <c r="AT1115" s="105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5"/>
      <c r="L1116" s="105"/>
      <c r="M1116" s="105"/>
      <c r="N1116" s="105"/>
      <c r="O1116" s="105"/>
      <c r="P1116" s="105"/>
      <c r="Q1116" s="105"/>
      <c r="R1116" s="105"/>
      <c r="S1116" s="105"/>
      <c r="T1116" s="105"/>
      <c r="U1116" s="105"/>
      <c r="V1116" s="105"/>
      <c r="W1116" s="105"/>
      <c r="X1116" s="105"/>
      <c r="Y1116" s="105"/>
      <c r="Z1116" s="105"/>
      <c r="AA1116" s="105"/>
      <c r="AB1116" s="105"/>
      <c r="AC1116" s="105"/>
      <c r="AD1116" s="105"/>
      <c r="AE1116" s="105"/>
      <c r="AF1116" s="105"/>
      <c r="AG1116" s="105"/>
      <c r="AH1116" s="105"/>
      <c r="AI1116" s="105"/>
      <c r="AJ1116" s="105"/>
      <c r="AK1116" s="105"/>
      <c r="AL1116" s="105"/>
      <c r="AM1116" s="105"/>
      <c r="AN1116" s="105"/>
      <c r="AO1116" s="105"/>
      <c r="AP1116" s="105"/>
      <c r="AQ1116" s="105"/>
      <c r="AR1116" s="105"/>
      <c r="AS1116" s="105"/>
      <c r="AT1116" s="105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5"/>
      <c r="L1117" s="105"/>
      <c r="M1117" s="105"/>
      <c r="N1117" s="105"/>
      <c r="O1117" s="105"/>
      <c r="P1117" s="105"/>
      <c r="Q1117" s="105"/>
      <c r="R1117" s="105"/>
      <c r="S1117" s="105"/>
      <c r="T1117" s="105"/>
      <c r="U1117" s="105"/>
      <c r="V1117" s="105"/>
      <c r="W1117" s="105"/>
      <c r="X1117" s="105"/>
      <c r="Y1117" s="105"/>
      <c r="Z1117" s="105"/>
      <c r="AA1117" s="105"/>
      <c r="AB1117" s="105"/>
      <c r="AC1117" s="105"/>
      <c r="AD1117" s="105"/>
      <c r="AE1117" s="105"/>
      <c r="AF1117" s="105"/>
      <c r="AG1117" s="105"/>
      <c r="AH1117" s="105"/>
      <c r="AI1117" s="105"/>
      <c r="AJ1117" s="105"/>
      <c r="AK1117" s="105"/>
      <c r="AL1117" s="105"/>
      <c r="AM1117" s="105"/>
      <c r="AN1117" s="105"/>
      <c r="AO1117" s="105"/>
      <c r="AP1117" s="105"/>
      <c r="AQ1117" s="105"/>
      <c r="AR1117" s="105"/>
      <c r="AS1117" s="105"/>
      <c r="AT1117" s="105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5"/>
      <c r="L1118" s="105"/>
      <c r="M1118" s="105"/>
      <c r="N1118" s="105"/>
      <c r="O1118" s="105"/>
      <c r="P1118" s="105"/>
      <c r="Q1118" s="105"/>
      <c r="R1118" s="105"/>
      <c r="S1118" s="105"/>
      <c r="T1118" s="105"/>
      <c r="U1118" s="105"/>
      <c r="V1118" s="105"/>
      <c r="W1118" s="105"/>
      <c r="X1118" s="105"/>
      <c r="Y1118" s="105"/>
      <c r="Z1118" s="105"/>
      <c r="AA1118" s="105"/>
      <c r="AB1118" s="105"/>
      <c r="AC1118" s="105"/>
      <c r="AD1118" s="105"/>
      <c r="AE1118" s="105"/>
      <c r="AF1118" s="105"/>
      <c r="AG1118" s="105"/>
      <c r="AH1118" s="105"/>
      <c r="AI1118" s="105"/>
      <c r="AJ1118" s="105"/>
      <c r="AK1118" s="105"/>
      <c r="AL1118" s="105"/>
      <c r="AM1118" s="105"/>
      <c r="AN1118" s="105"/>
      <c r="AO1118" s="105"/>
      <c r="AP1118" s="105"/>
      <c r="AQ1118" s="105"/>
      <c r="AR1118" s="105"/>
      <c r="AS1118" s="105"/>
      <c r="AT1118" s="105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5"/>
      <c r="L1119" s="105"/>
      <c r="M1119" s="105"/>
      <c r="N1119" s="105"/>
      <c r="O1119" s="105"/>
      <c r="P1119" s="105"/>
      <c r="Q1119" s="105"/>
      <c r="R1119" s="105"/>
      <c r="S1119" s="105"/>
      <c r="T1119" s="105"/>
      <c r="U1119" s="105"/>
      <c r="V1119" s="105"/>
      <c r="W1119" s="105"/>
      <c r="X1119" s="105"/>
      <c r="Y1119" s="105"/>
      <c r="Z1119" s="105"/>
      <c r="AA1119" s="105"/>
      <c r="AB1119" s="105"/>
      <c r="AC1119" s="105"/>
      <c r="AD1119" s="105"/>
      <c r="AE1119" s="105"/>
      <c r="AF1119" s="105"/>
      <c r="AG1119" s="105"/>
      <c r="AH1119" s="105"/>
      <c r="AI1119" s="105"/>
      <c r="AJ1119" s="105"/>
      <c r="AK1119" s="105"/>
      <c r="AL1119" s="105"/>
      <c r="AM1119" s="105"/>
      <c r="AN1119" s="105"/>
      <c r="AO1119" s="105"/>
      <c r="AP1119" s="105"/>
      <c r="AQ1119" s="105"/>
      <c r="AR1119" s="105"/>
      <c r="AS1119" s="105"/>
      <c r="AT1119" s="105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5"/>
      <c r="L1120" s="105"/>
      <c r="M1120" s="105"/>
      <c r="N1120" s="105"/>
      <c r="O1120" s="105"/>
      <c r="P1120" s="105"/>
      <c r="Q1120" s="105"/>
      <c r="R1120" s="105"/>
      <c r="S1120" s="105"/>
      <c r="T1120" s="105"/>
      <c r="U1120" s="105"/>
      <c r="V1120" s="105"/>
      <c r="W1120" s="105"/>
      <c r="X1120" s="105"/>
      <c r="Y1120" s="105"/>
      <c r="Z1120" s="105"/>
      <c r="AA1120" s="105"/>
      <c r="AB1120" s="105"/>
      <c r="AC1120" s="105"/>
      <c r="AD1120" s="105"/>
      <c r="AE1120" s="105"/>
      <c r="AF1120" s="105"/>
      <c r="AG1120" s="105"/>
      <c r="AH1120" s="105"/>
      <c r="AI1120" s="105"/>
      <c r="AJ1120" s="105"/>
      <c r="AK1120" s="105"/>
      <c r="AL1120" s="105"/>
      <c r="AM1120" s="105"/>
      <c r="AN1120" s="105"/>
      <c r="AO1120" s="105"/>
      <c r="AP1120" s="105"/>
      <c r="AQ1120" s="105"/>
      <c r="AR1120" s="105"/>
      <c r="AS1120" s="105"/>
      <c r="AT1120" s="105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5"/>
      <c r="L1121" s="105"/>
      <c r="M1121" s="105"/>
      <c r="N1121" s="105"/>
      <c r="O1121" s="105"/>
      <c r="P1121" s="105"/>
      <c r="Q1121" s="105"/>
      <c r="R1121" s="105"/>
      <c r="S1121" s="105"/>
      <c r="T1121" s="105"/>
      <c r="U1121" s="105"/>
      <c r="V1121" s="105"/>
      <c r="W1121" s="105"/>
      <c r="X1121" s="105"/>
      <c r="Y1121" s="105"/>
      <c r="Z1121" s="105"/>
      <c r="AA1121" s="105"/>
      <c r="AB1121" s="105"/>
      <c r="AC1121" s="105"/>
      <c r="AD1121" s="105"/>
      <c r="AE1121" s="105"/>
      <c r="AF1121" s="105"/>
      <c r="AG1121" s="105"/>
      <c r="AH1121" s="105"/>
      <c r="AI1121" s="105"/>
      <c r="AJ1121" s="105"/>
      <c r="AK1121" s="105"/>
      <c r="AL1121" s="105"/>
      <c r="AM1121" s="105"/>
      <c r="AN1121" s="105"/>
      <c r="AO1121" s="105"/>
      <c r="AP1121" s="105"/>
      <c r="AQ1121" s="105"/>
      <c r="AR1121" s="105"/>
      <c r="AS1121" s="105"/>
      <c r="AT1121" s="105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5"/>
      <c r="L1122" s="105"/>
      <c r="M1122" s="105"/>
      <c r="N1122" s="105"/>
      <c r="O1122" s="105"/>
      <c r="P1122" s="105"/>
      <c r="Q1122" s="105"/>
      <c r="R1122" s="105"/>
      <c r="S1122" s="105"/>
      <c r="T1122" s="105"/>
      <c r="U1122" s="105"/>
      <c r="V1122" s="105"/>
      <c r="W1122" s="105"/>
      <c r="X1122" s="105"/>
      <c r="Y1122" s="105"/>
      <c r="Z1122" s="105"/>
      <c r="AA1122" s="105"/>
      <c r="AB1122" s="105"/>
      <c r="AC1122" s="105"/>
      <c r="AD1122" s="105"/>
      <c r="AE1122" s="105"/>
      <c r="AF1122" s="105"/>
      <c r="AG1122" s="105"/>
      <c r="AH1122" s="105"/>
      <c r="AI1122" s="105"/>
      <c r="AJ1122" s="105"/>
      <c r="AK1122" s="105"/>
      <c r="AL1122" s="105"/>
      <c r="AM1122" s="105"/>
      <c r="AN1122" s="105"/>
      <c r="AO1122" s="105"/>
      <c r="AP1122" s="105"/>
      <c r="AQ1122" s="105"/>
      <c r="AR1122" s="105"/>
      <c r="AS1122" s="105"/>
      <c r="AT1122" s="105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5"/>
      <c r="L1123" s="105"/>
      <c r="M1123" s="105"/>
      <c r="N1123" s="105"/>
      <c r="O1123" s="105"/>
      <c r="P1123" s="105"/>
      <c r="Q1123" s="105"/>
      <c r="R1123" s="105"/>
      <c r="S1123" s="105"/>
      <c r="T1123" s="105"/>
      <c r="U1123" s="105"/>
      <c r="V1123" s="105"/>
      <c r="W1123" s="105"/>
      <c r="X1123" s="105"/>
      <c r="Y1123" s="105"/>
      <c r="Z1123" s="105"/>
      <c r="AA1123" s="105"/>
      <c r="AB1123" s="105"/>
      <c r="AC1123" s="105"/>
      <c r="AD1123" s="105"/>
      <c r="AE1123" s="105"/>
      <c r="AF1123" s="105"/>
      <c r="AG1123" s="105"/>
      <c r="AH1123" s="105"/>
      <c r="AI1123" s="105"/>
      <c r="AJ1123" s="105"/>
      <c r="AK1123" s="105"/>
      <c r="AL1123" s="105"/>
      <c r="AM1123" s="105"/>
      <c r="AN1123" s="105"/>
      <c r="AO1123" s="105"/>
      <c r="AP1123" s="105"/>
      <c r="AQ1123" s="105"/>
      <c r="AR1123" s="105"/>
      <c r="AS1123" s="105"/>
      <c r="AT1123" s="105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5"/>
      <c r="L1124" s="105"/>
      <c r="M1124" s="105"/>
      <c r="N1124" s="105"/>
      <c r="O1124" s="105"/>
      <c r="P1124" s="105"/>
      <c r="Q1124" s="105"/>
      <c r="R1124" s="105"/>
      <c r="S1124" s="105"/>
      <c r="T1124" s="105"/>
      <c r="U1124" s="105"/>
      <c r="V1124" s="105"/>
      <c r="W1124" s="105"/>
      <c r="X1124" s="105"/>
      <c r="Y1124" s="105"/>
      <c r="Z1124" s="105"/>
      <c r="AA1124" s="105"/>
      <c r="AB1124" s="105"/>
      <c r="AC1124" s="105"/>
      <c r="AD1124" s="105"/>
      <c r="AE1124" s="105"/>
      <c r="AF1124" s="105"/>
      <c r="AG1124" s="105"/>
      <c r="AH1124" s="105"/>
      <c r="AI1124" s="105"/>
      <c r="AJ1124" s="105"/>
      <c r="AK1124" s="105"/>
      <c r="AL1124" s="105"/>
      <c r="AM1124" s="105"/>
      <c r="AN1124" s="105"/>
      <c r="AO1124" s="105"/>
      <c r="AP1124" s="105"/>
      <c r="AQ1124" s="105"/>
      <c r="AR1124" s="105"/>
      <c r="AS1124" s="105"/>
      <c r="AT1124" s="105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5"/>
      <c r="L1125" s="105"/>
      <c r="M1125" s="105"/>
      <c r="N1125" s="105"/>
      <c r="O1125" s="105"/>
      <c r="P1125" s="105"/>
      <c r="Q1125" s="105"/>
      <c r="R1125" s="105"/>
      <c r="S1125" s="105"/>
      <c r="T1125" s="105"/>
      <c r="U1125" s="105"/>
      <c r="V1125" s="105"/>
      <c r="W1125" s="105"/>
      <c r="X1125" s="105"/>
      <c r="Y1125" s="105"/>
      <c r="Z1125" s="105"/>
      <c r="AA1125" s="105"/>
      <c r="AB1125" s="105"/>
      <c r="AC1125" s="105"/>
      <c r="AD1125" s="105"/>
      <c r="AE1125" s="105"/>
      <c r="AF1125" s="105"/>
      <c r="AG1125" s="105"/>
      <c r="AH1125" s="105"/>
      <c r="AI1125" s="105"/>
      <c r="AJ1125" s="105"/>
      <c r="AK1125" s="105"/>
      <c r="AL1125" s="105"/>
      <c r="AM1125" s="105"/>
      <c r="AN1125" s="105"/>
      <c r="AO1125" s="105"/>
      <c r="AP1125" s="105"/>
      <c r="AQ1125" s="105"/>
      <c r="AR1125" s="105"/>
      <c r="AS1125" s="105"/>
      <c r="AT1125" s="105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5"/>
      <c r="L1126" s="105"/>
      <c r="M1126" s="105"/>
      <c r="N1126" s="105"/>
      <c r="O1126" s="105"/>
      <c r="P1126" s="105"/>
      <c r="Q1126" s="105"/>
      <c r="R1126" s="105"/>
      <c r="S1126" s="105"/>
      <c r="T1126" s="105"/>
      <c r="U1126" s="105"/>
      <c r="V1126" s="105"/>
      <c r="W1126" s="105"/>
      <c r="X1126" s="105"/>
      <c r="Y1126" s="105"/>
      <c r="Z1126" s="105"/>
      <c r="AA1126" s="105"/>
      <c r="AB1126" s="105"/>
      <c r="AC1126" s="105"/>
      <c r="AD1126" s="105"/>
      <c r="AE1126" s="105"/>
      <c r="AF1126" s="105"/>
      <c r="AG1126" s="105"/>
      <c r="AH1126" s="105"/>
      <c r="AI1126" s="105"/>
      <c r="AJ1126" s="105"/>
      <c r="AK1126" s="105"/>
      <c r="AL1126" s="105"/>
      <c r="AM1126" s="105"/>
      <c r="AN1126" s="105"/>
      <c r="AO1126" s="105"/>
      <c r="AP1126" s="105"/>
      <c r="AQ1126" s="105"/>
      <c r="AR1126" s="105"/>
      <c r="AS1126" s="105"/>
      <c r="AT1126" s="105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5"/>
      <c r="L1127" s="105"/>
      <c r="M1127" s="105"/>
      <c r="N1127" s="105"/>
      <c r="O1127" s="105"/>
      <c r="P1127" s="105"/>
      <c r="Q1127" s="105"/>
      <c r="R1127" s="105"/>
      <c r="S1127" s="105"/>
      <c r="T1127" s="105"/>
      <c r="U1127" s="105"/>
      <c r="V1127" s="105"/>
      <c r="W1127" s="105"/>
      <c r="X1127" s="105"/>
      <c r="Y1127" s="105"/>
      <c r="Z1127" s="105"/>
      <c r="AA1127" s="105"/>
      <c r="AB1127" s="105"/>
      <c r="AC1127" s="105"/>
      <c r="AD1127" s="105"/>
      <c r="AE1127" s="105"/>
      <c r="AF1127" s="105"/>
      <c r="AG1127" s="105"/>
      <c r="AH1127" s="105"/>
      <c r="AI1127" s="105"/>
      <c r="AJ1127" s="105"/>
      <c r="AK1127" s="105"/>
      <c r="AL1127" s="105"/>
      <c r="AM1127" s="105"/>
      <c r="AN1127" s="105"/>
      <c r="AO1127" s="105"/>
      <c r="AP1127" s="105"/>
      <c r="AQ1127" s="105"/>
      <c r="AR1127" s="105"/>
      <c r="AS1127" s="105"/>
      <c r="AT1127" s="105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5"/>
      <c r="L1128" s="105"/>
      <c r="M1128" s="105"/>
      <c r="N1128" s="105"/>
      <c r="O1128" s="105"/>
      <c r="P1128" s="105"/>
      <c r="Q1128" s="105"/>
      <c r="R1128" s="105"/>
      <c r="S1128" s="105"/>
      <c r="T1128" s="105"/>
      <c r="U1128" s="105"/>
      <c r="V1128" s="105"/>
      <c r="W1128" s="105"/>
      <c r="X1128" s="105"/>
      <c r="Y1128" s="105"/>
      <c r="Z1128" s="105"/>
      <c r="AA1128" s="105"/>
      <c r="AB1128" s="105"/>
      <c r="AC1128" s="105"/>
      <c r="AD1128" s="105"/>
      <c r="AE1128" s="105"/>
      <c r="AF1128" s="105"/>
      <c r="AG1128" s="105"/>
      <c r="AH1128" s="105"/>
      <c r="AI1128" s="105"/>
      <c r="AJ1128" s="105"/>
      <c r="AK1128" s="105"/>
      <c r="AL1128" s="105"/>
      <c r="AM1128" s="105"/>
      <c r="AN1128" s="105"/>
      <c r="AO1128" s="105"/>
      <c r="AP1128" s="105"/>
      <c r="AQ1128" s="105"/>
      <c r="AR1128" s="105"/>
      <c r="AS1128" s="105"/>
      <c r="AT1128" s="105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5"/>
      <c r="L1129" s="105"/>
      <c r="M1129" s="105"/>
      <c r="N1129" s="105"/>
      <c r="O1129" s="105"/>
      <c r="P1129" s="105"/>
      <c r="Q1129" s="105"/>
      <c r="R1129" s="105"/>
      <c r="S1129" s="105"/>
      <c r="T1129" s="105"/>
      <c r="U1129" s="105"/>
      <c r="V1129" s="105"/>
      <c r="W1129" s="105"/>
      <c r="X1129" s="105"/>
      <c r="Y1129" s="105"/>
      <c r="Z1129" s="105"/>
      <c r="AA1129" s="105"/>
      <c r="AB1129" s="105"/>
      <c r="AC1129" s="105"/>
      <c r="AD1129" s="105"/>
      <c r="AE1129" s="105"/>
      <c r="AF1129" s="105"/>
      <c r="AG1129" s="105"/>
      <c r="AH1129" s="105"/>
      <c r="AI1129" s="105"/>
      <c r="AJ1129" s="105"/>
      <c r="AK1129" s="105"/>
      <c r="AL1129" s="105"/>
      <c r="AM1129" s="105"/>
      <c r="AN1129" s="105"/>
      <c r="AO1129" s="105"/>
      <c r="AP1129" s="105"/>
      <c r="AQ1129" s="105"/>
      <c r="AR1129" s="105"/>
      <c r="AS1129" s="105"/>
      <c r="AT1129" s="105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5"/>
      <c r="L1130" s="105"/>
      <c r="M1130" s="105"/>
      <c r="N1130" s="105"/>
      <c r="O1130" s="105"/>
      <c r="P1130" s="105"/>
      <c r="Q1130" s="105"/>
      <c r="R1130" s="105"/>
      <c r="S1130" s="105"/>
      <c r="T1130" s="105"/>
      <c r="U1130" s="105"/>
      <c r="V1130" s="105"/>
      <c r="W1130" s="105"/>
      <c r="X1130" s="105"/>
      <c r="Y1130" s="105"/>
      <c r="Z1130" s="105"/>
      <c r="AA1130" s="105"/>
      <c r="AB1130" s="105"/>
      <c r="AC1130" s="105"/>
      <c r="AD1130" s="105"/>
      <c r="AE1130" s="105"/>
      <c r="AF1130" s="105"/>
      <c r="AG1130" s="105"/>
      <c r="AH1130" s="105"/>
      <c r="AI1130" s="105"/>
      <c r="AJ1130" s="105"/>
      <c r="AK1130" s="105"/>
      <c r="AL1130" s="105"/>
      <c r="AM1130" s="105"/>
      <c r="AN1130" s="105"/>
      <c r="AO1130" s="105"/>
      <c r="AP1130" s="105"/>
      <c r="AQ1130" s="105"/>
      <c r="AR1130" s="105"/>
      <c r="AS1130" s="105"/>
      <c r="AT1130" s="105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5"/>
      <c r="L1131" s="105"/>
      <c r="M1131" s="105"/>
      <c r="N1131" s="105"/>
      <c r="O1131" s="105"/>
      <c r="P1131" s="105"/>
      <c r="Q1131" s="105"/>
      <c r="R1131" s="105"/>
      <c r="S1131" s="105"/>
      <c r="T1131" s="105"/>
      <c r="U1131" s="105"/>
      <c r="V1131" s="105"/>
      <c r="W1131" s="105"/>
      <c r="X1131" s="105"/>
      <c r="Y1131" s="105"/>
      <c r="Z1131" s="105"/>
      <c r="AA1131" s="105"/>
      <c r="AB1131" s="105"/>
      <c r="AC1131" s="105"/>
      <c r="AD1131" s="105"/>
      <c r="AE1131" s="105"/>
      <c r="AF1131" s="105"/>
      <c r="AG1131" s="105"/>
      <c r="AH1131" s="105"/>
      <c r="AI1131" s="105"/>
      <c r="AJ1131" s="105"/>
      <c r="AK1131" s="105"/>
      <c r="AL1131" s="105"/>
      <c r="AM1131" s="105"/>
      <c r="AN1131" s="105"/>
      <c r="AO1131" s="105"/>
      <c r="AP1131" s="105"/>
      <c r="AQ1131" s="105"/>
      <c r="AR1131" s="105"/>
      <c r="AS1131" s="105"/>
      <c r="AT1131" s="105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5"/>
      <c r="L1132" s="105"/>
      <c r="M1132" s="105"/>
      <c r="N1132" s="105"/>
      <c r="O1132" s="105"/>
      <c r="P1132" s="105"/>
      <c r="Q1132" s="105"/>
      <c r="R1132" s="105"/>
      <c r="S1132" s="105"/>
      <c r="T1132" s="105"/>
      <c r="U1132" s="105"/>
      <c r="V1132" s="105"/>
      <c r="W1132" s="105"/>
      <c r="X1132" s="105"/>
      <c r="Y1132" s="105"/>
      <c r="Z1132" s="105"/>
      <c r="AA1132" s="105"/>
      <c r="AB1132" s="105"/>
      <c r="AC1132" s="105"/>
      <c r="AD1132" s="105"/>
      <c r="AE1132" s="105"/>
      <c r="AF1132" s="105"/>
      <c r="AG1132" s="105"/>
      <c r="AH1132" s="105"/>
      <c r="AI1132" s="105"/>
      <c r="AJ1132" s="105"/>
      <c r="AK1132" s="105"/>
      <c r="AL1132" s="105"/>
      <c r="AM1132" s="105"/>
      <c r="AN1132" s="105"/>
      <c r="AO1132" s="105"/>
      <c r="AP1132" s="105"/>
      <c r="AQ1132" s="105"/>
      <c r="AR1132" s="105"/>
      <c r="AS1132" s="105"/>
      <c r="AT1132" s="105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5"/>
      <c r="L1133" s="105"/>
      <c r="M1133" s="105"/>
      <c r="N1133" s="105"/>
      <c r="O1133" s="105"/>
      <c r="P1133" s="105"/>
      <c r="Q1133" s="105"/>
      <c r="R1133" s="105"/>
      <c r="S1133" s="105"/>
      <c r="T1133" s="105"/>
      <c r="U1133" s="105"/>
      <c r="V1133" s="105"/>
      <c r="W1133" s="105"/>
      <c r="X1133" s="105"/>
      <c r="Y1133" s="105"/>
      <c r="Z1133" s="105"/>
      <c r="AA1133" s="105"/>
      <c r="AB1133" s="105"/>
      <c r="AC1133" s="105"/>
      <c r="AD1133" s="105"/>
      <c r="AE1133" s="105"/>
      <c r="AF1133" s="105"/>
      <c r="AG1133" s="105"/>
      <c r="AH1133" s="105"/>
      <c r="AI1133" s="105"/>
      <c r="AJ1133" s="105"/>
      <c r="AK1133" s="105"/>
      <c r="AL1133" s="105"/>
      <c r="AM1133" s="105"/>
      <c r="AN1133" s="105"/>
      <c r="AO1133" s="105"/>
      <c r="AP1133" s="105"/>
      <c r="AQ1133" s="105"/>
      <c r="AR1133" s="105"/>
      <c r="AS1133" s="105"/>
      <c r="AT1133" s="105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5"/>
      <c r="L1134" s="105"/>
      <c r="M1134" s="105"/>
      <c r="N1134" s="105"/>
      <c r="O1134" s="105"/>
      <c r="P1134" s="105"/>
      <c r="Q1134" s="105"/>
      <c r="R1134" s="105"/>
      <c r="S1134" s="105"/>
      <c r="T1134" s="105"/>
      <c r="U1134" s="105"/>
      <c r="V1134" s="105"/>
      <c r="W1134" s="105"/>
      <c r="X1134" s="105"/>
      <c r="Y1134" s="105"/>
      <c r="Z1134" s="105"/>
      <c r="AA1134" s="105"/>
      <c r="AB1134" s="105"/>
      <c r="AC1134" s="105"/>
      <c r="AD1134" s="105"/>
      <c r="AE1134" s="105"/>
      <c r="AF1134" s="105"/>
      <c r="AG1134" s="105"/>
      <c r="AH1134" s="105"/>
      <c r="AI1134" s="105"/>
      <c r="AJ1134" s="105"/>
      <c r="AK1134" s="105"/>
      <c r="AL1134" s="105"/>
      <c r="AM1134" s="105"/>
      <c r="AN1134" s="105"/>
      <c r="AO1134" s="105"/>
      <c r="AP1134" s="105"/>
      <c r="AQ1134" s="105"/>
      <c r="AR1134" s="105"/>
      <c r="AS1134" s="105"/>
      <c r="AT1134" s="105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5"/>
      <c r="L1135" s="105"/>
      <c r="M1135" s="105"/>
      <c r="N1135" s="105"/>
      <c r="O1135" s="105"/>
      <c r="P1135" s="105"/>
      <c r="Q1135" s="105"/>
      <c r="R1135" s="105"/>
      <c r="S1135" s="105"/>
      <c r="T1135" s="105"/>
      <c r="U1135" s="105"/>
      <c r="V1135" s="105"/>
      <c r="W1135" s="105"/>
      <c r="X1135" s="105"/>
      <c r="Y1135" s="105"/>
      <c r="Z1135" s="105"/>
      <c r="AA1135" s="105"/>
      <c r="AB1135" s="105"/>
      <c r="AC1135" s="105"/>
      <c r="AD1135" s="105"/>
      <c r="AE1135" s="105"/>
      <c r="AF1135" s="105"/>
      <c r="AG1135" s="105"/>
      <c r="AH1135" s="105"/>
      <c r="AI1135" s="105"/>
      <c r="AJ1135" s="105"/>
      <c r="AK1135" s="105"/>
      <c r="AL1135" s="105"/>
      <c r="AM1135" s="105"/>
      <c r="AN1135" s="105"/>
      <c r="AO1135" s="105"/>
      <c r="AP1135" s="105"/>
      <c r="AQ1135" s="105"/>
      <c r="AR1135" s="105"/>
      <c r="AS1135" s="105"/>
      <c r="AT1135" s="105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5"/>
      <c r="L1136" s="105"/>
      <c r="M1136" s="105"/>
      <c r="N1136" s="105"/>
      <c r="O1136" s="105"/>
      <c r="P1136" s="105"/>
      <c r="Q1136" s="105"/>
      <c r="R1136" s="105"/>
      <c r="S1136" s="105"/>
      <c r="T1136" s="105"/>
      <c r="U1136" s="105"/>
      <c r="V1136" s="105"/>
      <c r="W1136" s="105"/>
      <c r="X1136" s="105"/>
      <c r="Y1136" s="105"/>
      <c r="Z1136" s="105"/>
      <c r="AA1136" s="105"/>
      <c r="AB1136" s="105"/>
      <c r="AC1136" s="105"/>
      <c r="AD1136" s="105"/>
      <c r="AE1136" s="105"/>
      <c r="AF1136" s="105"/>
      <c r="AG1136" s="105"/>
      <c r="AH1136" s="105"/>
      <c r="AI1136" s="105"/>
      <c r="AJ1136" s="105"/>
      <c r="AK1136" s="105"/>
      <c r="AL1136" s="105"/>
      <c r="AM1136" s="105"/>
      <c r="AN1136" s="105"/>
      <c r="AO1136" s="105"/>
      <c r="AP1136" s="105"/>
      <c r="AQ1136" s="105"/>
      <c r="AR1136" s="105"/>
      <c r="AS1136" s="105"/>
      <c r="AT1136" s="105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5"/>
      <c r="L1137" s="105"/>
      <c r="M1137" s="105"/>
      <c r="N1137" s="105"/>
      <c r="O1137" s="105"/>
      <c r="P1137" s="105"/>
      <c r="Q1137" s="105"/>
      <c r="R1137" s="105"/>
      <c r="S1137" s="105"/>
      <c r="T1137" s="105"/>
      <c r="U1137" s="105"/>
      <c r="V1137" s="105"/>
      <c r="W1137" s="105"/>
      <c r="X1137" s="105"/>
      <c r="Y1137" s="105"/>
      <c r="Z1137" s="105"/>
      <c r="AA1137" s="105"/>
      <c r="AB1137" s="105"/>
      <c r="AC1137" s="105"/>
      <c r="AD1137" s="105"/>
      <c r="AE1137" s="105"/>
      <c r="AF1137" s="105"/>
      <c r="AG1137" s="105"/>
      <c r="AH1137" s="105"/>
      <c r="AI1137" s="105"/>
      <c r="AJ1137" s="105"/>
      <c r="AK1137" s="105"/>
      <c r="AL1137" s="105"/>
      <c r="AM1137" s="105"/>
      <c r="AN1137" s="105"/>
      <c r="AO1137" s="105"/>
      <c r="AP1137" s="105"/>
      <c r="AQ1137" s="105"/>
      <c r="AR1137" s="105"/>
      <c r="AS1137" s="105"/>
      <c r="AT1137" s="105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5"/>
      <c r="L1138" s="105"/>
      <c r="M1138" s="105"/>
      <c r="N1138" s="105"/>
      <c r="O1138" s="105"/>
      <c r="P1138" s="105"/>
      <c r="Q1138" s="105"/>
      <c r="R1138" s="105"/>
      <c r="S1138" s="105"/>
      <c r="T1138" s="105"/>
      <c r="U1138" s="105"/>
      <c r="V1138" s="105"/>
      <c r="W1138" s="105"/>
      <c r="X1138" s="105"/>
      <c r="Y1138" s="105"/>
      <c r="Z1138" s="105"/>
      <c r="AA1138" s="105"/>
      <c r="AB1138" s="105"/>
      <c r="AC1138" s="105"/>
      <c r="AD1138" s="105"/>
      <c r="AE1138" s="105"/>
      <c r="AF1138" s="105"/>
      <c r="AG1138" s="105"/>
      <c r="AH1138" s="105"/>
      <c r="AI1138" s="105"/>
      <c r="AJ1138" s="105"/>
      <c r="AK1138" s="105"/>
      <c r="AL1138" s="105"/>
      <c r="AM1138" s="105"/>
      <c r="AN1138" s="105"/>
      <c r="AO1138" s="105"/>
      <c r="AP1138" s="105"/>
      <c r="AQ1138" s="105"/>
      <c r="AR1138" s="105"/>
      <c r="AS1138" s="105"/>
      <c r="AT1138" s="105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5"/>
      <c r="L1139" s="105"/>
      <c r="M1139" s="105"/>
      <c r="N1139" s="105"/>
      <c r="O1139" s="105"/>
      <c r="P1139" s="105"/>
      <c r="Q1139" s="105"/>
      <c r="R1139" s="105"/>
      <c r="S1139" s="105"/>
      <c r="T1139" s="105"/>
      <c r="U1139" s="105"/>
      <c r="V1139" s="105"/>
      <c r="W1139" s="105"/>
      <c r="X1139" s="105"/>
      <c r="Y1139" s="105"/>
      <c r="Z1139" s="105"/>
      <c r="AA1139" s="105"/>
      <c r="AB1139" s="105"/>
      <c r="AC1139" s="105"/>
      <c r="AD1139" s="105"/>
      <c r="AE1139" s="105"/>
      <c r="AF1139" s="105"/>
      <c r="AG1139" s="105"/>
      <c r="AH1139" s="105"/>
      <c r="AI1139" s="105"/>
      <c r="AJ1139" s="105"/>
      <c r="AK1139" s="105"/>
      <c r="AL1139" s="105"/>
      <c r="AM1139" s="105"/>
      <c r="AN1139" s="105"/>
      <c r="AO1139" s="105"/>
      <c r="AP1139" s="105"/>
      <c r="AQ1139" s="105"/>
      <c r="AR1139" s="105"/>
      <c r="AS1139" s="105"/>
      <c r="AT1139" s="105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5"/>
      <c r="L1140" s="105"/>
      <c r="M1140" s="105"/>
      <c r="N1140" s="105"/>
      <c r="O1140" s="105"/>
      <c r="P1140" s="105"/>
      <c r="Q1140" s="105"/>
      <c r="R1140" s="105"/>
      <c r="S1140" s="105"/>
      <c r="T1140" s="105"/>
      <c r="U1140" s="105"/>
      <c r="V1140" s="105"/>
      <c r="W1140" s="105"/>
      <c r="X1140" s="105"/>
      <c r="Y1140" s="105"/>
      <c r="Z1140" s="105"/>
      <c r="AA1140" s="105"/>
      <c r="AB1140" s="105"/>
      <c r="AC1140" s="105"/>
      <c r="AD1140" s="105"/>
      <c r="AE1140" s="105"/>
      <c r="AF1140" s="105"/>
      <c r="AG1140" s="105"/>
      <c r="AH1140" s="105"/>
      <c r="AI1140" s="105"/>
      <c r="AJ1140" s="105"/>
      <c r="AK1140" s="105"/>
      <c r="AL1140" s="105"/>
      <c r="AM1140" s="105"/>
      <c r="AN1140" s="105"/>
      <c r="AO1140" s="105"/>
      <c r="AP1140" s="105"/>
      <c r="AQ1140" s="105"/>
      <c r="AR1140" s="105"/>
      <c r="AS1140" s="105"/>
      <c r="AT1140" s="105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5"/>
      <c r="L1141" s="105"/>
      <c r="M1141" s="105"/>
      <c r="N1141" s="105"/>
      <c r="O1141" s="105"/>
      <c r="P1141" s="105"/>
      <c r="Q1141" s="105"/>
      <c r="R1141" s="105"/>
      <c r="S1141" s="105"/>
      <c r="T1141" s="105"/>
      <c r="U1141" s="105"/>
      <c r="V1141" s="105"/>
      <c r="W1141" s="105"/>
      <c r="X1141" s="105"/>
      <c r="Y1141" s="105"/>
      <c r="Z1141" s="105"/>
      <c r="AA1141" s="105"/>
      <c r="AB1141" s="105"/>
      <c r="AC1141" s="105"/>
      <c r="AD1141" s="105"/>
      <c r="AE1141" s="105"/>
      <c r="AF1141" s="105"/>
      <c r="AG1141" s="105"/>
      <c r="AH1141" s="105"/>
      <c r="AI1141" s="105"/>
      <c r="AJ1141" s="105"/>
      <c r="AK1141" s="105"/>
      <c r="AL1141" s="105"/>
      <c r="AM1141" s="105"/>
      <c r="AN1141" s="105"/>
      <c r="AO1141" s="105"/>
      <c r="AP1141" s="105"/>
      <c r="AQ1141" s="105"/>
      <c r="AR1141" s="105"/>
      <c r="AS1141" s="105"/>
      <c r="AT1141" s="105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5"/>
      <c r="L1142" s="105"/>
      <c r="M1142" s="105"/>
      <c r="N1142" s="105"/>
      <c r="O1142" s="105"/>
      <c r="P1142" s="105"/>
      <c r="Q1142" s="105"/>
      <c r="R1142" s="105"/>
      <c r="S1142" s="105"/>
      <c r="T1142" s="105"/>
      <c r="U1142" s="105"/>
      <c r="V1142" s="105"/>
      <c r="W1142" s="105"/>
      <c r="X1142" s="105"/>
      <c r="Y1142" s="105"/>
      <c r="Z1142" s="105"/>
      <c r="AA1142" s="105"/>
      <c r="AB1142" s="105"/>
      <c r="AC1142" s="105"/>
      <c r="AD1142" s="105"/>
      <c r="AE1142" s="105"/>
      <c r="AF1142" s="105"/>
      <c r="AG1142" s="105"/>
      <c r="AH1142" s="105"/>
      <c r="AI1142" s="105"/>
      <c r="AJ1142" s="105"/>
      <c r="AK1142" s="105"/>
      <c r="AL1142" s="105"/>
      <c r="AM1142" s="105"/>
      <c r="AN1142" s="105"/>
      <c r="AO1142" s="105"/>
      <c r="AP1142" s="105"/>
      <c r="AQ1142" s="105"/>
      <c r="AR1142" s="105"/>
      <c r="AS1142" s="105"/>
      <c r="AT1142" s="105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5"/>
      <c r="L1143" s="105"/>
      <c r="M1143" s="105"/>
      <c r="N1143" s="105"/>
      <c r="O1143" s="105"/>
      <c r="P1143" s="105"/>
      <c r="Q1143" s="105"/>
      <c r="R1143" s="105"/>
      <c r="S1143" s="105"/>
      <c r="T1143" s="105"/>
      <c r="U1143" s="105"/>
      <c r="V1143" s="105"/>
      <c r="W1143" s="105"/>
      <c r="X1143" s="105"/>
      <c r="Y1143" s="105"/>
      <c r="Z1143" s="105"/>
      <c r="AA1143" s="105"/>
      <c r="AB1143" s="105"/>
      <c r="AC1143" s="105"/>
      <c r="AD1143" s="105"/>
      <c r="AE1143" s="105"/>
      <c r="AF1143" s="105"/>
      <c r="AG1143" s="105"/>
      <c r="AH1143" s="105"/>
      <c r="AI1143" s="105"/>
      <c r="AJ1143" s="105"/>
      <c r="AK1143" s="105"/>
      <c r="AL1143" s="105"/>
      <c r="AM1143" s="105"/>
      <c r="AN1143" s="105"/>
      <c r="AO1143" s="105"/>
      <c r="AP1143" s="105"/>
      <c r="AQ1143" s="105"/>
      <c r="AR1143" s="105"/>
      <c r="AS1143" s="105"/>
      <c r="AT1143" s="105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5"/>
      <c r="L1144" s="105"/>
      <c r="M1144" s="105"/>
      <c r="N1144" s="105"/>
      <c r="O1144" s="105"/>
      <c r="P1144" s="105"/>
      <c r="Q1144" s="105"/>
      <c r="R1144" s="105"/>
      <c r="S1144" s="105"/>
      <c r="T1144" s="105"/>
      <c r="U1144" s="105"/>
      <c r="V1144" s="105"/>
      <c r="W1144" s="105"/>
      <c r="X1144" s="105"/>
      <c r="Y1144" s="105"/>
      <c r="Z1144" s="105"/>
      <c r="AA1144" s="105"/>
      <c r="AB1144" s="105"/>
      <c r="AC1144" s="105"/>
      <c r="AD1144" s="105"/>
      <c r="AE1144" s="105"/>
      <c r="AF1144" s="105"/>
      <c r="AG1144" s="105"/>
      <c r="AH1144" s="105"/>
      <c r="AI1144" s="105"/>
      <c r="AJ1144" s="105"/>
      <c r="AK1144" s="105"/>
      <c r="AL1144" s="105"/>
      <c r="AM1144" s="105"/>
      <c r="AN1144" s="105"/>
      <c r="AO1144" s="105"/>
      <c r="AP1144" s="105"/>
      <c r="AQ1144" s="105"/>
      <c r="AR1144" s="105"/>
      <c r="AS1144" s="105"/>
      <c r="AT1144" s="105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5"/>
      <c r="L1145" s="105"/>
      <c r="M1145" s="105"/>
      <c r="N1145" s="105"/>
      <c r="O1145" s="105"/>
      <c r="P1145" s="105"/>
      <c r="Q1145" s="105"/>
      <c r="R1145" s="105"/>
      <c r="S1145" s="105"/>
      <c r="T1145" s="105"/>
      <c r="U1145" s="105"/>
      <c r="V1145" s="105"/>
      <c r="W1145" s="105"/>
      <c r="X1145" s="105"/>
      <c r="Y1145" s="105"/>
      <c r="Z1145" s="105"/>
      <c r="AA1145" s="105"/>
      <c r="AB1145" s="105"/>
      <c r="AC1145" s="105"/>
      <c r="AD1145" s="105"/>
      <c r="AE1145" s="105"/>
      <c r="AF1145" s="105"/>
      <c r="AG1145" s="105"/>
      <c r="AH1145" s="105"/>
      <c r="AI1145" s="105"/>
      <c r="AJ1145" s="105"/>
      <c r="AK1145" s="105"/>
      <c r="AL1145" s="105"/>
      <c r="AM1145" s="105"/>
      <c r="AN1145" s="105"/>
      <c r="AO1145" s="105"/>
      <c r="AP1145" s="105"/>
      <c r="AQ1145" s="105"/>
      <c r="AR1145" s="105"/>
      <c r="AS1145" s="105"/>
      <c r="AT1145" s="105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5"/>
      <c r="L1146" s="105"/>
      <c r="M1146" s="105"/>
      <c r="N1146" s="105"/>
      <c r="O1146" s="105"/>
      <c r="P1146" s="105"/>
      <c r="Q1146" s="105"/>
      <c r="R1146" s="105"/>
      <c r="S1146" s="105"/>
      <c r="T1146" s="105"/>
      <c r="U1146" s="105"/>
      <c r="V1146" s="105"/>
      <c r="W1146" s="105"/>
      <c r="X1146" s="105"/>
      <c r="Y1146" s="105"/>
      <c r="Z1146" s="105"/>
      <c r="AA1146" s="105"/>
      <c r="AB1146" s="105"/>
      <c r="AC1146" s="105"/>
      <c r="AD1146" s="105"/>
      <c r="AE1146" s="105"/>
      <c r="AF1146" s="105"/>
      <c r="AG1146" s="105"/>
      <c r="AH1146" s="105"/>
      <c r="AI1146" s="105"/>
      <c r="AJ1146" s="105"/>
      <c r="AK1146" s="105"/>
      <c r="AL1146" s="105"/>
      <c r="AM1146" s="105"/>
      <c r="AN1146" s="105"/>
      <c r="AO1146" s="105"/>
      <c r="AP1146" s="105"/>
      <c r="AQ1146" s="105"/>
      <c r="AR1146" s="105"/>
      <c r="AS1146" s="105"/>
      <c r="AT1146" s="105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5"/>
      <c r="L1147" s="105"/>
      <c r="M1147" s="105"/>
      <c r="N1147" s="105"/>
      <c r="O1147" s="105"/>
      <c r="P1147" s="105"/>
      <c r="Q1147" s="105"/>
      <c r="R1147" s="105"/>
      <c r="S1147" s="105"/>
      <c r="T1147" s="105"/>
      <c r="U1147" s="105"/>
      <c r="V1147" s="105"/>
      <c r="W1147" s="105"/>
      <c r="X1147" s="105"/>
      <c r="Y1147" s="105"/>
      <c r="Z1147" s="105"/>
      <c r="AA1147" s="105"/>
      <c r="AB1147" s="105"/>
      <c r="AC1147" s="105"/>
      <c r="AD1147" s="105"/>
      <c r="AE1147" s="105"/>
      <c r="AF1147" s="105"/>
      <c r="AG1147" s="105"/>
      <c r="AH1147" s="105"/>
      <c r="AI1147" s="105"/>
      <c r="AJ1147" s="105"/>
      <c r="AK1147" s="105"/>
      <c r="AL1147" s="105"/>
      <c r="AM1147" s="105"/>
      <c r="AN1147" s="105"/>
      <c r="AO1147" s="105"/>
      <c r="AP1147" s="105"/>
      <c r="AQ1147" s="105"/>
      <c r="AR1147" s="105"/>
      <c r="AS1147" s="105"/>
      <c r="AT1147" s="105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5"/>
      <c r="L1148" s="105"/>
      <c r="M1148" s="105"/>
      <c r="N1148" s="105"/>
      <c r="O1148" s="105"/>
      <c r="P1148" s="105"/>
      <c r="Q1148" s="105"/>
      <c r="R1148" s="105"/>
      <c r="S1148" s="105"/>
      <c r="T1148" s="105"/>
      <c r="U1148" s="105"/>
      <c r="V1148" s="105"/>
      <c r="W1148" s="105"/>
      <c r="X1148" s="105"/>
      <c r="Y1148" s="105"/>
      <c r="Z1148" s="105"/>
      <c r="AA1148" s="105"/>
      <c r="AB1148" s="105"/>
      <c r="AC1148" s="105"/>
      <c r="AD1148" s="105"/>
      <c r="AE1148" s="105"/>
      <c r="AF1148" s="105"/>
      <c r="AG1148" s="105"/>
      <c r="AH1148" s="105"/>
      <c r="AI1148" s="105"/>
      <c r="AJ1148" s="105"/>
      <c r="AK1148" s="105"/>
      <c r="AL1148" s="105"/>
      <c r="AM1148" s="105"/>
      <c r="AN1148" s="105"/>
      <c r="AO1148" s="105"/>
      <c r="AP1148" s="105"/>
      <c r="AQ1148" s="105"/>
      <c r="AR1148" s="105"/>
      <c r="AS1148" s="105"/>
      <c r="AT1148" s="105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5"/>
      <c r="L1149" s="105"/>
      <c r="M1149" s="105"/>
      <c r="N1149" s="105"/>
      <c r="O1149" s="105"/>
      <c r="P1149" s="105"/>
      <c r="Q1149" s="105"/>
      <c r="R1149" s="105"/>
      <c r="S1149" s="105"/>
      <c r="T1149" s="105"/>
      <c r="U1149" s="105"/>
      <c r="V1149" s="105"/>
      <c r="W1149" s="105"/>
      <c r="X1149" s="105"/>
      <c r="Y1149" s="105"/>
      <c r="Z1149" s="105"/>
      <c r="AA1149" s="105"/>
      <c r="AB1149" s="105"/>
      <c r="AC1149" s="105"/>
      <c r="AD1149" s="105"/>
      <c r="AE1149" s="105"/>
      <c r="AF1149" s="105"/>
      <c r="AG1149" s="105"/>
      <c r="AH1149" s="105"/>
      <c r="AI1149" s="105"/>
      <c r="AJ1149" s="105"/>
      <c r="AK1149" s="105"/>
      <c r="AL1149" s="105"/>
      <c r="AM1149" s="105"/>
      <c r="AN1149" s="105"/>
      <c r="AO1149" s="105"/>
      <c r="AP1149" s="105"/>
      <c r="AQ1149" s="105"/>
      <c r="AR1149" s="105"/>
      <c r="AS1149" s="105"/>
      <c r="AT1149" s="105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5"/>
      <c r="L1150" s="105"/>
      <c r="M1150" s="105"/>
      <c r="N1150" s="105"/>
      <c r="O1150" s="105"/>
      <c r="P1150" s="105"/>
      <c r="Q1150" s="105"/>
      <c r="R1150" s="105"/>
      <c r="S1150" s="105"/>
      <c r="T1150" s="105"/>
      <c r="U1150" s="105"/>
      <c r="V1150" s="105"/>
      <c r="W1150" s="105"/>
      <c r="X1150" s="105"/>
      <c r="Y1150" s="105"/>
      <c r="Z1150" s="105"/>
      <c r="AA1150" s="105"/>
      <c r="AB1150" s="105"/>
      <c r="AC1150" s="105"/>
      <c r="AD1150" s="105"/>
      <c r="AE1150" s="105"/>
      <c r="AF1150" s="105"/>
      <c r="AG1150" s="105"/>
      <c r="AH1150" s="105"/>
      <c r="AI1150" s="105"/>
      <c r="AJ1150" s="105"/>
      <c r="AK1150" s="105"/>
      <c r="AL1150" s="105"/>
      <c r="AM1150" s="105"/>
      <c r="AN1150" s="105"/>
      <c r="AO1150" s="105"/>
      <c r="AP1150" s="105"/>
      <c r="AQ1150" s="105"/>
      <c r="AR1150" s="105"/>
      <c r="AS1150" s="105"/>
      <c r="AT1150" s="105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5"/>
      <c r="L1151" s="105"/>
      <c r="M1151" s="105"/>
      <c r="N1151" s="105"/>
      <c r="O1151" s="105"/>
      <c r="P1151" s="105"/>
      <c r="Q1151" s="105"/>
      <c r="R1151" s="105"/>
      <c r="S1151" s="105"/>
      <c r="T1151" s="105"/>
      <c r="U1151" s="105"/>
      <c r="V1151" s="105"/>
      <c r="W1151" s="105"/>
      <c r="X1151" s="105"/>
      <c r="Y1151" s="105"/>
      <c r="Z1151" s="105"/>
      <c r="AA1151" s="105"/>
      <c r="AB1151" s="105"/>
      <c r="AC1151" s="105"/>
      <c r="AD1151" s="105"/>
      <c r="AE1151" s="105"/>
      <c r="AF1151" s="105"/>
      <c r="AG1151" s="105"/>
      <c r="AH1151" s="105"/>
      <c r="AI1151" s="105"/>
      <c r="AJ1151" s="105"/>
      <c r="AK1151" s="105"/>
      <c r="AL1151" s="105"/>
      <c r="AM1151" s="105"/>
      <c r="AN1151" s="105"/>
      <c r="AO1151" s="105"/>
      <c r="AP1151" s="105"/>
      <c r="AQ1151" s="105"/>
      <c r="AR1151" s="105"/>
      <c r="AS1151" s="105"/>
      <c r="AT1151" s="105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5"/>
      <c r="L1152" s="105"/>
      <c r="M1152" s="105"/>
      <c r="N1152" s="105"/>
      <c r="O1152" s="105"/>
      <c r="P1152" s="105"/>
      <c r="Q1152" s="105"/>
      <c r="R1152" s="105"/>
      <c r="S1152" s="105"/>
      <c r="T1152" s="105"/>
      <c r="U1152" s="105"/>
      <c r="V1152" s="105"/>
      <c r="W1152" s="105"/>
      <c r="X1152" s="105"/>
      <c r="Y1152" s="105"/>
      <c r="Z1152" s="105"/>
      <c r="AA1152" s="105"/>
      <c r="AB1152" s="105"/>
      <c r="AC1152" s="105"/>
      <c r="AD1152" s="105"/>
      <c r="AE1152" s="105"/>
      <c r="AF1152" s="105"/>
      <c r="AG1152" s="105"/>
      <c r="AH1152" s="105"/>
      <c r="AI1152" s="105"/>
      <c r="AJ1152" s="105"/>
      <c r="AK1152" s="105"/>
      <c r="AL1152" s="105"/>
      <c r="AM1152" s="105"/>
      <c r="AN1152" s="105"/>
      <c r="AO1152" s="105"/>
      <c r="AP1152" s="105"/>
      <c r="AQ1152" s="105"/>
      <c r="AR1152" s="105"/>
      <c r="AS1152" s="105"/>
      <c r="AT1152" s="105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5"/>
      <c r="L1153" s="105"/>
      <c r="M1153" s="105"/>
      <c r="N1153" s="105"/>
      <c r="O1153" s="105"/>
      <c r="P1153" s="105"/>
      <c r="Q1153" s="105"/>
      <c r="R1153" s="105"/>
      <c r="S1153" s="105"/>
      <c r="T1153" s="105"/>
      <c r="U1153" s="105"/>
      <c r="V1153" s="105"/>
      <c r="W1153" s="105"/>
      <c r="X1153" s="105"/>
      <c r="Y1153" s="105"/>
      <c r="Z1153" s="105"/>
      <c r="AA1153" s="105"/>
      <c r="AB1153" s="105"/>
      <c r="AC1153" s="105"/>
      <c r="AD1153" s="105"/>
      <c r="AE1153" s="105"/>
      <c r="AF1153" s="105"/>
      <c r="AG1153" s="105"/>
      <c r="AH1153" s="105"/>
      <c r="AI1153" s="105"/>
      <c r="AJ1153" s="105"/>
      <c r="AK1153" s="105"/>
      <c r="AL1153" s="105"/>
      <c r="AM1153" s="105"/>
      <c r="AN1153" s="105"/>
      <c r="AO1153" s="105"/>
      <c r="AP1153" s="105"/>
      <c r="AQ1153" s="105"/>
      <c r="AR1153" s="105"/>
      <c r="AS1153" s="105"/>
      <c r="AT1153" s="105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5"/>
      <c r="L1154" s="105"/>
      <c r="M1154" s="105"/>
      <c r="N1154" s="105"/>
      <c r="O1154" s="105"/>
      <c r="P1154" s="105"/>
      <c r="Q1154" s="105"/>
      <c r="R1154" s="105"/>
      <c r="S1154" s="105"/>
      <c r="T1154" s="105"/>
      <c r="U1154" s="105"/>
      <c r="V1154" s="105"/>
      <c r="W1154" s="105"/>
      <c r="X1154" s="105"/>
      <c r="Y1154" s="105"/>
      <c r="Z1154" s="105"/>
      <c r="AA1154" s="105"/>
      <c r="AB1154" s="105"/>
      <c r="AC1154" s="105"/>
      <c r="AD1154" s="105"/>
      <c r="AE1154" s="105"/>
      <c r="AF1154" s="105"/>
      <c r="AG1154" s="105"/>
      <c r="AH1154" s="105"/>
      <c r="AI1154" s="105"/>
      <c r="AJ1154" s="105"/>
      <c r="AK1154" s="105"/>
      <c r="AL1154" s="105"/>
      <c r="AM1154" s="105"/>
      <c r="AN1154" s="105"/>
      <c r="AO1154" s="105"/>
      <c r="AP1154" s="105"/>
      <c r="AQ1154" s="105"/>
      <c r="AR1154" s="105"/>
      <c r="AS1154" s="105"/>
      <c r="AT1154" s="105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5"/>
      <c r="L1155" s="105"/>
      <c r="M1155" s="105"/>
      <c r="N1155" s="105"/>
      <c r="O1155" s="105"/>
      <c r="P1155" s="105"/>
      <c r="Q1155" s="105"/>
      <c r="R1155" s="105"/>
      <c r="S1155" s="105"/>
      <c r="T1155" s="105"/>
      <c r="U1155" s="105"/>
      <c r="V1155" s="105"/>
      <c r="W1155" s="105"/>
      <c r="X1155" s="105"/>
      <c r="Y1155" s="105"/>
      <c r="Z1155" s="105"/>
      <c r="AA1155" s="105"/>
      <c r="AB1155" s="105"/>
      <c r="AC1155" s="105"/>
      <c r="AD1155" s="105"/>
      <c r="AE1155" s="105"/>
      <c r="AF1155" s="105"/>
      <c r="AG1155" s="105"/>
      <c r="AH1155" s="105"/>
      <c r="AI1155" s="105"/>
      <c r="AJ1155" s="105"/>
      <c r="AK1155" s="105"/>
      <c r="AL1155" s="105"/>
      <c r="AM1155" s="105"/>
      <c r="AN1155" s="105"/>
      <c r="AO1155" s="105"/>
      <c r="AP1155" s="105"/>
      <c r="AQ1155" s="105"/>
      <c r="AR1155" s="105"/>
      <c r="AS1155" s="105"/>
      <c r="AT1155" s="105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5"/>
      <c r="L1156" s="105"/>
      <c r="M1156" s="105"/>
      <c r="N1156" s="105"/>
      <c r="O1156" s="105"/>
      <c r="P1156" s="105"/>
      <c r="Q1156" s="105"/>
      <c r="R1156" s="105"/>
      <c r="S1156" s="105"/>
      <c r="T1156" s="105"/>
      <c r="U1156" s="105"/>
      <c r="V1156" s="105"/>
      <c r="W1156" s="105"/>
      <c r="X1156" s="105"/>
      <c r="Y1156" s="105"/>
      <c r="Z1156" s="105"/>
      <c r="AA1156" s="105"/>
      <c r="AB1156" s="105"/>
      <c r="AC1156" s="105"/>
      <c r="AD1156" s="105"/>
      <c r="AE1156" s="105"/>
      <c r="AF1156" s="105"/>
      <c r="AG1156" s="105"/>
      <c r="AH1156" s="105"/>
      <c r="AI1156" s="105"/>
      <c r="AJ1156" s="105"/>
      <c r="AK1156" s="105"/>
      <c r="AL1156" s="105"/>
      <c r="AM1156" s="105"/>
      <c r="AN1156" s="105"/>
      <c r="AO1156" s="105"/>
      <c r="AP1156" s="105"/>
      <c r="AQ1156" s="105"/>
      <c r="AR1156" s="105"/>
      <c r="AS1156" s="105"/>
      <c r="AT1156" s="105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5"/>
      <c r="L1157" s="105"/>
      <c r="M1157" s="105"/>
      <c r="N1157" s="105"/>
      <c r="O1157" s="105"/>
      <c r="P1157" s="105"/>
      <c r="Q1157" s="105"/>
      <c r="R1157" s="105"/>
      <c r="S1157" s="105"/>
      <c r="T1157" s="105"/>
      <c r="U1157" s="105"/>
      <c r="V1157" s="105"/>
      <c r="W1157" s="105"/>
      <c r="X1157" s="105"/>
      <c r="Y1157" s="105"/>
      <c r="Z1157" s="105"/>
      <c r="AA1157" s="105"/>
      <c r="AB1157" s="105"/>
      <c r="AC1157" s="105"/>
      <c r="AD1157" s="105"/>
      <c r="AE1157" s="105"/>
      <c r="AF1157" s="105"/>
      <c r="AG1157" s="105"/>
      <c r="AH1157" s="105"/>
      <c r="AI1157" s="105"/>
      <c r="AJ1157" s="105"/>
      <c r="AK1157" s="105"/>
      <c r="AL1157" s="105"/>
      <c r="AM1157" s="105"/>
      <c r="AN1157" s="105"/>
      <c r="AO1157" s="105"/>
      <c r="AP1157" s="105"/>
      <c r="AQ1157" s="105"/>
      <c r="AR1157" s="105"/>
      <c r="AS1157" s="105"/>
      <c r="AT1157" s="105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5"/>
      <c r="L1158" s="105"/>
      <c r="M1158" s="105"/>
      <c r="N1158" s="105"/>
      <c r="O1158" s="105"/>
      <c r="P1158" s="105"/>
      <c r="Q1158" s="105"/>
      <c r="R1158" s="105"/>
      <c r="S1158" s="105"/>
      <c r="T1158" s="105"/>
      <c r="U1158" s="105"/>
      <c r="V1158" s="105"/>
      <c r="W1158" s="105"/>
      <c r="X1158" s="105"/>
      <c r="Y1158" s="105"/>
      <c r="Z1158" s="105"/>
      <c r="AA1158" s="105"/>
      <c r="AB1158" s="105"/>
      <c r="AC1158" s="105"/>
      <c r="AD1158" s="105"/>
      <c r="AE1158" s="105"/>
      <c r="AF1158" s="105"/>
      <c r="AG1158" s="105"/>
      <c r="AH1158" s="105"/>
      <c r="AI1158" s="105"/>
      <c r="AJ1158" s="105"/>
      <c r="AK1158" s="105"/>
      <c r="AL1158" s="105"/>
      <c r="AM1158" s="105"/>
      <c r="AN1158" s="105"/>
      <c r="AO1158" s="105"/>
      <c r="AP1158" s="105"/>
      <c r="AQ1158" s="105"/>
      <c r="AR1158" s="105"/>
      <c r="AS1158" s="105"/>
      <c r="AT1158" s="105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5"/>
      <c r="L1159" s="105"/>
      <c r="M1159" s="105"/>
      <c r="N1159" s="105"/>
      <c r="O1159" s="105"/>
      <c r="P1159" s="105"/>
      <c r="Q1159" s="105"/>
      <c r="R1159" s="105"/>
      <c r="S1159" s="105"/>
      <c r="T1159" s="105"/>
      <c r="U1159" s="105"/>
      <c r="V1159" s="105"/>
      <c r="W1159" s="105"/>
      <c r="X1159" s="105"/>
      <c r="Y1159" s="105"/>
      <c r="Z1159" s="105"/>
      <c r="AA1159" s="105"/>
      <c r="AB1159" s="105"/>
      <c r="AC1159" s="105"/>
      <c r="AD1159" s="105"/>
      <c r="AE1159" s="105"/>
      <c r="AF1159" s="105"/>
      <c r="AG1159" s="105"/>
      <c r="AH1159" s="105"/>
      <c r="AI1159" s="105"/>
      <c r="AJ1159" s="105"/>
      <c r="AK1159" s="105"/>
      <c r="AL1159" s="105"/>
      <c r="AM1159" s="105"/>
      <c r="AN1159" s="105"/>
      <c r="AO1159" s="105"/>
      <c r="AP1159" s="105"/>
      <c r="AQ1159" s="105"/>
      <c r="AR1159" s="105"/>
      <c r="AS1159" s="105"/>
      <c r="AT1159" s="105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5"/>
      <c r="L1160" s="105"/>
      <c r="M1160" s="105"/>
      <c r="N1160" s="105"/>
      <c r="O1160" s="105"/>
      <c r="P1160" s="105"/>
      <c r="Q1160" s="105"/>
      <c r="R1160" s="105"/>
      <c r="S1160" s="105"/>
      <c r="T1160" s="105"/>
      <c r="U1160" s="105"/>
      <c r="V1160" s="105"/>
      <c r="W1160" s="105"/>
      <c r="X1160" s="105"/>
      <c r="Y1160" s="105"/>
      <c r="Z1160" s="105"/>
      <c r="AA1160" s="105"/>
      <c r="AB1160" s="105"/>
      <c r="AC1160" s="105"/>
      <c r="AD1160" s="105"/>
      <c r="AE1160" s="105"/>
      <c r="AF1160" s="105"/>
      <c r="AG1160" s="105"/>
      <c r="AH1160" s="105"/>
      <c r="AI1160" s="105"/>
      <c r="AJ1160" s="105"/>
      <c r="AK1160" s="105"/>
      <c r="AL1160" s="105"/>
      <c r="AM1160" s="105"/>
      <c r="AN1160" s="105"/>
      <c r="AO1160" s="105"/>
      <c r="AP1160" s="105"/>
      <c r="AQ1160" s="105"/>
      <c r="AR1160" s="105"/>
      <c r="AS1160" s="105"/>
      <c r="AT1160" s="105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5"/>
      <c r="L1161" s="105"/>
      <c r="M1161" s="105"/>
      <c r="N1161" s="105"/>
      <c r="O1161" s="105"/>
      <c r="P1161" s="105"/>
      <c r="Q1161" s="105"/>
      <c r="R1161" s="105"/>
      <c r="S1161" s="105"/>
      <c r="T1161" s="105"/>
      <c r="U1161" s="105"/>
      <c r="V1161" s="105"/>
      <c r="W1161" s="105"/>
      <c r="X1161" s="105"/>
      <c r="Y1161" s="105"/>
      <c r="Z1161" s="105"/>
      <c r="AA1161" s="105"/>
      <c r="AB1161" s="105"/>
      <c r="AC1161" s="105"/>
      <c r="AD1161" s="105"/>
      <c r="AE1161" s="105"/>
      <c r="AF1161" s="105"/>
      <c r="AG1161" s="105"/>
      <c r="AH1161" s="105"/>
      <c r="AI1161" s="105"/>
      <c r="AJ1161" s="105"/>
      <c r="AK1161" s="105"/>
      <c r="AL1161" s="105"/>
      <c r="AM1161" s="105"/>
      <c r="AN1161" s="105"/>
      <c r="AO1161" s="105"/>
      <c r="AP1161" s="105"/>
      <c r="AQ1161" s="105"/>
      <c r="AR1161" s="105"/>
      <c r="AS1161" s="105"/>
      <c r="AT1161" s="105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5"/>
      <c r="L1162" s="105"/>
      <c r="M1162" s="105"/>
      <c r="N1162" s="105"/>
      <c r="O1162" s="105"/>
      <c r="P1162" s="105"/>
      <c r="Q1162" s="105"/>
      <c r="R1162" s="105"/>
      <c r="S1162" s="105"/>
      <c r="T1162" s="105"/>
      <c r="U1162" s="105"/>
      <c r="V1162" s="105"/>
      <c r="W1162" s="105"/>
      <c r="X1162" s="105"/>
      <c r="Y1162" s="105"/>
      <c r="Z1162" s="105"/>
      <c r="AA1162" s="105"/>
      <c r="AB1162" s="105"/>
      <c r="AC1162" s="105"/>
      <c r="AD1162" s="105"/>
      <c r="AE1162" s="105"/>
      <c r="AF1162" s="105"/>
      <c r="AG1162" s="105"/>
      <c r="AH1162" s="105"/>
      <c r="AI1162" s="105"/>
      <c r="AJ1162" s="105"/>
      <c r="AK1162" s="105"/>
      <c r="AL1162" s="105"/>
      <c r="AM1162" s="105"/>
      <c r="AN1162" s="105"/>
      <c r="AO1162" s="105"/>
      <c r="AP1162" s="105"/>
      <c r="AQ1162" s="105"/>
      <c r="AR1162" s="105"/>
      <c r="AS1162" s="105"/>
      <c r="AT1162" s="105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5"/>
      <c r="L1163" s="105"/>
      <c r="M1163" s="105"/>
      <c r="N1163" s="105"/>
      <c r="O1163" s="105"/>
      <c r="P1163" s="105"/>
      <c r="Q1163" s="105"/>
      <c r="R1163" s="105"/>
      <c r="S1163" s="105"/>
      <c r="T1163" s="105"/>
      <c r="U1163" s="105"/>
      <c r="V1163" s="105"/>
      <c r="W1163" s="105"/>
      <c r="X1163" s="105"/>
      <c r="Y1163" s="105"/>
      <c r="Z1163" s="105"/>
      <c r="AA1163" s="105"/>
      <c r="AB1163" s="105"/>
      <c r="AC1163" s="105"/>
      <c r="AD1163" s="105"/>
      <c r="AE1163" s="105"/>
      <c r="AF1163" s="105"/>
      <c r="AG1163" s="105"/>
      <c r="AH1163" s="105"/>
      <c r="AI1163" s="105"/>
      <c r="AJ1163" s="105"/>
      <c r="AK1163" s="105"/>
      <c r="AL1163" s="105"/>
      <c r="AM1163" s="105"/>
      <c r="AN1163" s="105"/>
      <c r="AO1163" s="105"/>
      <c r="AP1163" s="105"/>
      <c r="AQ1163" s="105"/>
      <c r="AR1163" s="105"/>
      <c r="AS1163" s="105"/>
      <c r="AT1163" s="105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5"/>
      <c r="L1164" s="105"/>
      <c r="M1164" s="105"/>
      <c r="N1164" s="105"/>
      <c r="O1164" s="105"/>
      <c r="P1164" s="105"/>
      <c r="Q1164" s="105"/>
      <c r="R1164" s="105"/>
      <c r="S1164" s="105"/>
      <c r="T1164" s="105"/>
      <c r="U1164" s="105"/>
      <c r="V1164" s="105"/>
      <c r="W1164" s="105"/>
      <c r="X1164" s="105"/>
      <c r="Y1164" s="105"/>
      <c r="Z1164" s="105"/>
      <c r="AA1164" s="105"/>
      <c r="AB1164" s="105"/>
      <c r="AC1164" s="105"/>
      <c r="AD1164" s="105"/>
      <c r="AE1164" s="105"/>
      <c r="AF1164" s="105"/>
      <c r="AG1164" s="105"/>
      <c r="AH1164" s="105"/>
      <c r="AI1164" s="105"/>
      <c r="AJ1164" s="105"/>
      <c r="AK1164" s="105"/>
      <c r="AL1164" s="105"/>
      <c r="AM1164" s="105"/>
      <c r="AN1164" s="105"/>
      <c r="AO1164" s="105"/>
      <c r="AP1164" s="105"/>
      <c r="AQ1164" s="105"/>
      <c r="AR1164" s="105"/>
      <c r="AS1164" s="105"/>
      <c r="AT1164" s="105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5"/>
      <c r="L1165" s="105"/>
      <c r="M1165" s="105"/>
      <c r="N1165" s="105"/>
      <c r="O1165" s="105"/>
      <c r="P1165" s="105"/>
      <c r="Q1165" s="105"/>
      <c r="R1165" s="105"/>
      <c r="S1165" s="105"/>
      <c r="T1165" s="105"/>
      <c r="U1165" s="105"/>
      <c r="V1165" s="105"/>
      <c r="W1165" s="105"/>
      <c r="X1165" s="105"/>
      <c r="Y1165" s="105"/>
      <c r="Z1165" s="105"/>
      <c r="AA1165" s="105"/>
      <c r="AB1165" s="105"/>
      <c r="AC1165" s="105"/>
      <c r="AD1165" s="105"/>
      <c r="AE1165" s="105"/>
      <c r="AF1165" s="105"/>
      <c r="AG1165" s="105"/>
      <c r="AH1165" s="105"/>
      <c r="AI1165" s="105"/>
      <c r="AJ1165" s="105"/>
      <c r="AK1165" s="105"/>
      <c r="AL1165" s="105"/>
      <c r="AM1165" s="105"/>
      <c r="AN1165" s="105"/>
      <c r="AO1165" s="105"/>
      <c r="AP1165" s="105"/>
      <c r="AQ1165" s="105"/>
      <c r="AR1165" s="105"/>
      <c r="AS1165" s="105"/>
      <c r="AT1165" s="105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5"/>
      <c r="L1166" s="105"/>
      <c r="M1166" s="105"/>
      <c r="N1166" s="105"/>
      <c r="O1166" s="105"/>
      <c r="P1166" s="105"/>
      <c r="Q1166" s="105"/>
      <c r="R1166" s="105"/>
      <c r="S1166" s="105"/>
      <c r="T1166" s="105"/>
      <c r="U1166" s="105"/>
      <c r="V1166" s="105"/>
      <c r="W1166" s="105"/>
      <c r="X1166" s="105"/>
      <c r="Y1166" s="105"/>
      <c r="Z1166" s="105"/>
      <c r="AA1166" s="105"/>
      <c r="AB1166" s="105"/>
      <c r="AC1166" s="105"/>
      <c r="AD1166" s="105"/>
      <c r="AE1166" s="105"/>
      <c r="AF1166" s="105"/>
      <c r="AG1166" s="105"/>
      <c r="AH1166" s="105"/>
      <c r="AI1166" s="105"/>
      <c r="AJ1166" s="105"/>
      <c r="AK1166" s="105"/>
      <c r="AL1166" s="105"/>
      <c r="AM1166" s="105"/>
      <c r="AN1166" s="105"/>
      <c r="AO1166" s="105"/>
      <c r="AP1166" s="105"/>
      <c r="AQ1166" s="105"/>
      <c r="AR1166" s="105"/>
      <c r="AS1166" s="105"/>
      <c r="AT1166" s="105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5"/>
      <c r="L1167" s="105"/>
      <c r="M1167" s="105"/>
      <c r="N1167" s="105"/>
      <c r="O1167" s="105"/>
      <c r="P1167" s="105"/>
      <c r="Q1167" s="105"/>
      <c r="R1167" s="105"/>
      <c r="S1167" s="105"/>
      <c r="T1167" s="105"/>
      <c r="U1167" s="105"/>
      <c r="V1167" s="105"/>
      <c r="W1167" s="105"/>
      <c r="X1167" s="105"/>
      <c r="Y1167" s="105"/>
      <c r="Z1167" s="105"/>
      <c r="AA1167" s="105"/>
      <c r="AB1167" s="105"/>
      <c r="AC1167" s="105"/>
      <c r="AD1167" s="105"/>
      <c r="AE1167" s="105"/>
      <c r="AF1167" s="105"/>
      <c r="AG1167" s="105"/>
      <c r="AH1167" s="105"/>
      <c r="AI1167" s="105"/>
      <c r="AJ1167" s="105"/>
      <c r="AK1167" s="105"/>
      <c r="AL1167" s="105"/>
      <c r="AM1167" s="105"/>
      <c r="AN1167" s="105"/>
      <c r="AO1167" s="105"/>
      <c r="AP1167" s="105"/>
      <c r="AQ1167" s="105"/>
      <c r="AR1167" s="105"/>
      <c r="AS1167" s="105"/>
      <c r="AT1167" s="105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5"/>
      <c r="L1168" s="105"/>
      <c r="M1168" s="105"/>
      <c r="N1168" s="105"/>
      <c r="O1168" s="105"/>
      <c r="P1168" s="105"/>
      <c r="Q1168" s="105"/>
      <c r="R1168" s="105"/>
      <c r="S1168" s="105"/>
      <c r="T1168" s="105"/>
      <c r="U1168" s="105"/>
      <c r="V1168" s="105"/>
      <c r="W1168" s="105"/>
      <c r="X1168" s="105"/>
      <c r="Y1168" s="105"/>
      <c r="Z1168" s="105"/>
      <c r="AA1168" s="105"/>
      <c r="AB1168" s="105"/>
      <c r="AC1168" s="105"/>
      <c r="AD1168" s="105"/>
      <c r="AE1168" s="105"/>
      <c r="AF1168" s="105"/>
      <c r="AG1168" s="105"/>
      <c r="AH1168" s="105"/>
      <c r="AI1168" s="105"/>
      <c r="AJ1168" s="105"/>
      <c r="AK1168" s="105"/>
      <c r="AL1168" s="105"/>
      <c r="AM1168" s="105"/>
      <c r="AN1168" s="105"/>
      <c r="AO1168" s="105"/>
      <c r="AP1168" s="105"/>
      <c r="AQ1168" s="105"/>
      <c r="AR1168" s="105"/>
      <c r="AS1168" s="105"/>
      <c r="AT1168" s="105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5"/>
      <c r="L1169" s="105"/>
      <c r="M1169" s="105"/>
      <c r="N1169" s="105"/>
      <c r="O1169" s="105"/>
      <c r="P1169" s="105"/>
      <c r="Q1169" s="105"/>
      <c r="R1169" s="105"/>
      <c r="S1169" s="105"/>
      <c r="T1169" s="105"/>
      <c r="U1169" s="105"/>
      <c r="V1169" s="105"/>
      <c r="W1169" s="105"/>
      <c r="X1169" s="105"/>
      <c r="Y1169" s="105"/>
      <c r="Z1169" s="105"/>
      <c r="AA1169" s="105"/>
      <c r="AB1169" s="105"/>
      <c r="AC1169" s="105"/>
      <c r="AD1169" s="105"/>
      <c r="AE1169" s="105"/>
      <c r="AF1169" s="105"/>
      <c r="AG1169" s="105"/>
      <c r="AH1169" s="105"/>
      <c r="AI1169" s="105"/>
      <c r="AJ1169" s="105"/>
      <c r="AK1169" s="105"/>
      <c r="AL1169" s="105"/>
      <c r="AM1169" s="105"/>
      <c r="AN1169" s="105"/>
      <c r="AO1169" s="105"/>
      <c r="AP1169" s="105"/>
      <c r="AQ1169" s="105"/>
      <c r="AR1169" s="105"/>
      <c r="AS1169" s="105"/>
      <c r="AT1169" s="105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5"/>
      <c r="L1170" s="105"/>
      <c r="M1170" s="105"/>
      <c r="N1170" s="105"/>
      <c r="O1170" s="105"/>
      <c r="P1170" s="105"/>
      <c r="Q1170" s="105"/>
      <c r="R1170" s="105"/>
      <c r="S1170" s="105"/>
      <c r="T1170" s="105"/>
      <c r="U1170" s="105"/>
      <c r="V1170" s="105"/>
      <c r="W1170" s="105"/>
      <c r="X1170" s="105"/>
      <c r="Y1170" s="105"/>
      <c r="Z1170" s="105"/>
      <c r="AA1170" s="105"/>
      <c r="AB1170" s="105"/>
      <c r="AC1170" s="105"/>
      <c r="AD1170" s="105"/>
      <c r="AE1170" s="105"/>
      <c r="AF1170" s="105"/>
      <c r="AG1170" s="105"/>
      <c r="AH1170" s="105"/>
      <c r="AI1170" s="105"/>
      <c r="AJ1170" s="105"/>
      <c r="AK1170" s="105"/>
      <c r="AL1170" s="105"/>
      <c r="AM1170" s="105"/>
      <c r="AN1170" s="105"/>
      <c r="AO1170" s="105"/>
      <c r="AP1170" s="105"/>
      <c r="AQ1170" s="105"/>
      <c r="AR1170" s="105"/>
      <c r="AS1170" s="105"/>
      <c r="AT1170" s="105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5"/>
      <c r="L1171" s="105"/>
      <c r="M1171" s="105"/>
      <c r="N1171" s="105"/>
      <c r="O1171" s="105"/>
      <c r="P1171" s="105"/>
      <c r="Q1171" s="105"/>
      <c r="R1171" s="105"/>
      <c r="S1171" s="105"/>
      <c r="T1171" s="105"/>
      <c r="U1171" s="105"/>
      <c r="V1171" s="105"/>
      <c r="W1171" s="105"/>
      <c r="X1171" s="105"/>
      <c r="Y1171" s="105"/>
      <c r="Z1171" s="105"/>
      <c r="AA1171" s="105"/>
      <c r="AB1171" s="105"/>
      <c r="AC1171" s="105"/>
      <c r="AD1171" s="105"/>
      <c r="AE1171" s="105"/>
      <c r="AF1171" s="105"/>
      <c r="AG1171" s="105"/>
      <c r="AH1171" s="105"/>
      <c r="AI1171" s="105"/>
      <c r="AJ1171" s="105"/>
      <c r="AK1171" s="105"/>
      <c r="AL1171" s="105"/>
      <c r="AM1171" s="105"/>
      <c r="AN1171" s="105"/>
      <c r="AO1171" s="105"/>
      <c r="AP1171" s="105"/>
      <c r="AQ1171" s="105"/>
      <c r="AR1171" s="105"/>
      <c r="AS1171" s="105"/>
      <c r="AT1171" s="105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5"/>
      <c r="L1172" s="105"/>
      <c r="M1172" s="105"/>
      <c r="N1172" s="105"/>
      <c r="O1172" s="105"/>
      <c r="P1172" s="105"/>
      <c r="Q1172" s="105"/>
      <c r="R1172" s="105"/>
      <c r="S1172" s="105"/>
      <c r="T1172" s="105"/>
      <c r="U1172" s="105"/>
      <c r="V1172" s="105"/>
      <c r="W1172" s="105"/>
      <c r="X1172" s="105"/>
      <c r="Y1172" s="105"/>
      <c r="Z1172" s="105"/>
      <c r="AA1172" s="105"/>
      <c r="AB1172" s="105"/>
      <c r="AC1172" s="105"/>
      <c r="AD1172" s="105"/>
      <c r="AE1172" s="105"/>
      <c r="AF1172" s="105"/>
      <c r="AG1172" s="105"/>
      <c r="AH1172" s="105"/>
      <c r="AI1172" s="105"/>
      <c r="AJ1172" s="105"/>
      <c r="AK1172" s="105"/>
      <c r="AL1172" s="105"/>
      <c r="AM1172" s="105"/>
      <c r="AN1172" s="105"/>
      <c r="AO1172" s="105"/>
      <c r="AP1172" s="105"/>
      <c r="AQ1172" s="105"/>
      <c r="AR1172" s="105"/>
      <c r="AS1172" s="105"/>
      <c r="AT1172" s="105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5"/>
      <c r="L1173" s="105"/>
      <c r="M1173" s="105"/>
      <c r="N1173" s="105"/>
      <c r="O1173" s="105"/>
      <c r="P1173" s="105"/>
      <c r="Q1173" s="105"/>
      <c r="R1173" s="105"/>
      <c r="S1173" s="105"/>
      <c r="T1173" s="105"/>
      <c r="U1173" s="105"/>
      <c r="V1173" s="105"/>
      <c r="W1173" s="105"/>
      <c r="X1173" s="105"/>
      <c r="Y1173" s="105"/>
      <c r="Z1173" s="105"/>
      <c r="AA1173" s="105"/>
      <c r="AB1173" s="105"/>
      <c r="AC1173" s="105"/>
      <c r="AD1173" s="105"/>
      <c r="AE1173" s="105"/>
      <c r="AF1173" s="105"/>
      <c r="AG1173" s="105"/>
      <c r="AH1173" s="105"/>
      <c r="AI1173" s="105"/>
      <c r="AJ1173" s="105"/>
      <c r="AK1173" s="105"/>
      <c r="AL1173" s="105"/>
      <c r="AM1173" s="105"/>
      <c r="AN1173" s="105"/>
      <c r="AO1173" s="105"/>
      <c r="AP1173" s="105"/>
      <c r="AQ1173" s="105"/>
      <c r="AR1173" s="105"/>
      <c r="AS1173" s="105"/>
      <c r="AT1173" s="105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5"/>
      <c r="L1174" s="105"/>
      <c r="M1174" s="105"/>
      <c r="N1174" s="105"/>
      <c r="O1174" s="105"/>
      <c r="P1174" s="105"/>
      <c r="Q1174" s="105"/>
      <c r="R1174" s="105"/>
      <c r="S1174" s="105"/>
      <c r="T1174" s="105"/>
      <c r="U1174" s="105"/>
      <c r="V1174" s="105"/>
      <c r="W1174" s="105"/>
      <c r="X1174" s="105"/>
      <c r="Y1174" s="105"/>
      <c r="Z1174" s="105"/>
      <c r="AA1174" s="105"/>
      <c r="AB1174" s="105"/>
      <c r="AC1174" s="105"/>
      <c r="AD1174" s="105"/>
      <c r="AE1174" s="105"/>
      <c r="AF1174" s="105"/>
      <c r="AG1174" s="105"/>
      <c r="AH1174" s="105"/>
      <c r="AI1174" s="105"/>
      <c r="AJ1174" s="105"/>
      <c r="AK1174" s="105"/>
      <c r="AL1174" s="105"/>
      <c r="AM1174" s="105"/>
      <c r="AN1174" s="105"/>
      <c r="AO1174" s="105"/>
      <c r="AP1174" s="105"/>
      <c r="AQ1174" s="105"/>
      <c r="AR1174" s="105"/>
      <c r="AS1174" s="105"/>
      <c r="AT1174" s="105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5"/>
      <c r="L1175" s="105"/>
      <c r="M1175" s="105"/>
      <c r="N1175" s="105"/>
      <c r="O1175" s="105"/>
      <c r="P1175" s="105"/>
      <c r="Q1175" s="105"/>
      <c r="R1175" s="105"/>
      <c r="S1175" s="105"/>
      <c r="T1175" s="105"/>
      <c r="U1175" s="105"/>
      <c r="V1175" s="105"/>
      <c r="W1175" s="105"/>
      <c r="X1175" s="105"/>
      <c r="Y1175" s="105"/>
      <c r="Z1175" s="105"/>
      <c r="AA1175" s="105"/>
      <c r="AB1175" s="105"/>
      <c r="AC1175" s="105"/>
      <c r="AD1175" s="105"/>
      <c r="AE1175" s="105"/>
      <c r="AF1175" s="105"/>
      <c r="AG1175" s="105"/>
      <c r="AH1175" s="105"/>
      <c r="AI1175" s="105"/>
      <c r="AJ1175" s="105"/>
      <c r="AK1175" s="105"/>
      <c r="AL1175" s="105"/>
      <c r="AM1175" s="105"/>
      <c r="AN1175" s="105"/>
      <c r="AO1175" s="105"/>
      <c r="AP1175" s="105"/>
      <c r="AQ1175" s="105"/>
      <c r="AR1175" s="105"/>
      <c r="AS1175" s="105"/>
      <c r="AT1175" s="105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5"/>
      <c r="L1176" s="105"/>
      <c r="M1176" s="105"/>
      <c r="N1176" s="105"/>
      <c r="O1176" s="105"/>
      <c r="P1176" s="105"/>
      <c r="Q1176" s="105"/>
      <c r="R1176" s="105"/>
      <c r="S1176" s="105"/>
      <c r="T1176" s="105"/>
      <c r="U1176" s="105"/>
      <c r="V1176" s="105"/>
      <c r="W1176" s="105"/>
      <c r="X1176" s="105"/>
      <c r="Y1176" s="105"/>
      <c r="Z1176" s="105"/>
      <c r="AA1176" s="105"/>
      <c r="AB1176" s="105"/>
      <c r="AC1176" s="105"/>
      <c r="AD1176" s="105"/>
      <c r="AE1176" s="105"/>
      <c r="AF1176" s="105"/>
      <c r="AG1176" s="105"/>
      <c r="AH1176" s="105"/>
      <c r="AI1176" s="105"/>
      <c r="AJ1176" s="105"/>
      <c r="AK1176" s="105"/>
      <c r="AL1176" s="105"/>
      <c r="AM1176" s="105"/>
      <c r="AN1176" s="105"/>
      <c r="AO1176" s="105"/>
      <c r="AP1176" s="105"/>
      <c r="AQ1176" s="105"/>
      <c r="AR1176" s="105"/>
      <c r="AS1176" s="105"/>
      <c r="AT1176" s="105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5"/>
      <c r="L1177" s="105"/>
      <c r="M1177" s="105"/>
      <c r="N1177" s="105"/>
      <c r="O1177" s="105"/>
      <c r="P1177" s="105"/>
      <c r="Q1177" s="105"/>
      <c r="R1177" s="105"/>
      <c r="S1177" s="105"/>
      <c r="T1177" s="105"/>
      <c r="U1177" s="105"/>
      <c r="V1177" s="105"/>
      <c r="W1177" s="105"/>
      <c r="X1177" s="105"/>
      <c r="Y1177" s="105"/>
      <c r="Z1177" s="105"/>
      <c r="AA1177" s="105"/>
      <c r="AB1177" s="105"/>
      <c r="AC1177" s="105"/>
      <c r="AD1177" s="105"/>
      <c r="AE1177" s="105"/>
      <c r="AF1177" s="105"/>
      <c r="AG1177" s="105"/>
      <c r="AH1177" s="105"/>
      <c r="AI1177" s="105"/>
      <c r="AJ1177" s="105"/>
      <c r="AK1177" s="105"/>
      <c r="AL1177" s="105"/>
      <c r="AM1177" s="105"/>
      <c r="AN1177" s="105"/>
      <c r="AO1177" s="105"/>
      <c r="AP1177" s="105"/>
      <c r="AQ1177" s="105"/>
      <c r="AR1177" s="105"/>
      <c r="AS1177" s="105"/>
      <c r="AT1177" s="105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5"/>
      <c r="L1178" s="105"/>
      <c r="M1178" s="105"/>
      <c r="N1178" s="105"/>
      <c r="O1178" s="105"/>
      <c r="P1178" s="105"/>
      <c r="Q1178" s="105"/>
      <c r="R1178" s="105"/>
      <c r="S1178" s="105"/>
      <c r="T1178" s="105"/>
      <c r="U1178" s="105"/>
      <c r="V1178" s="105"/>
      <c r="W1178" s="105"/>
      <c r="X1178" s="105"/>
      <c r="Y1178" s="105"/>
      <c r="Z1178" s="105"/>
      <c r="AA1178" s="105"/>
      <c r="AB1178" s="105"/>
      <c r="AC1178" s="105"/>
      <c r="AD1178" s="105"/>
      <c r="AE1178" s="105"/>
      <c r="AF1178" s="105"/>
      <c r="AG1178" s="105"/>
      <c r="AH1178" s="105"/>
      <c r="AI1178" s="105"/>
      <c r="AJ1178" s="105"/>
      <c r="AK1178" s="105"/>
      <c r="AL1178" s="105"/>
      <c r="AM1178" s="105"/>
      <c r="AN1178" s="105"/>
      <c r="AO1178" s="105"/>
      <c r="AP1178" s="105"/>
      <c r="AQ1178" s="105"/>
      <c r="AR1178" s="105"/>
      <c r="AS1178" s="105"/>
      <c r="AT1178" s="105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5"/>
      <c r="L1179" s="105"/>
      <c r="M1179" s="105"/>
      <c r="N1179" s="105"/>
      <c r="O1179" s="105"/>
      <c r="P1179" s="105"/>
      <c r="Q1179" s="105"/>
      <c r="R1179" s="105"/>
      <c r="S1179" s="105"/>
      <c r="T1179" s="105"/>
      <c r="U1179" s="105"/>
      <c r="V1179" s="105"/>
      <c r="W1179" s="105"/>
      <c r="X1179" s="105"/>
      <c r="Y1179" s="105"/>
      <c r="Z1179" s="105"/>
      <c r="AA1179" s="105"/>
      <c r="AB1179" s="105"/>
      <c r="AC1179" s="105"/>
      <c r="AD1179" s="105"/>
      <c r="AE1179" s="105"/>
      <c r="AF1179" s="105"/>
      <c r="AG1179" s="105"/>
      <c r="AH1179" s="105"/>
      <c r="AI1179" s="105"/>
      <c r="AJ1179" s="105"/>
      <c r="AK1179" s="105"/>
      <c r="AL1179" s="105"/>
      <c r="AM1179" s="105"/>
      <c r="AN1179" s="105"/>
      <c r="AO1179" s="105"/>
      <c r="AP1179" s="105"/>
      <c r="AQ1179" s="105"/>
      <c r="AR1179" s="105"/>
      <c r="AS1179" s="105"/>
      <c r="AT1179" s="105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5"/>
      <c r="L1180" s="105"/>
      <c r="M1180" s="105"/>
      <c r="N1180" s="105"/>
      <c r="O1180" s="105"/>
      <c r="P1180" s="105"/>
      <c r="Q1180" s="105"/>
      <c r="R1180" s="105"/>
      <c r="S1180" s="105"/>
      <c r="T1180" s="105"/>
      <c r="U1180" s="105"/>
      <c r="V1180" s="105"/>
      <c r="W1180" s="105"/>
      <c r="X1180" s="105"/>
      <c r="Y1180" s="105"/>
      <c r="Z1180" s="105"/>
      <c r="AA1180" s="105"/>
      <c r="AB1180" s="105"/>
      <c r="AC1180" s="105"/>
      <c r="AD1180" s="105"/>
      <c r="AE1180" s="105"/>
      <c r="AF1180" s="105"/>
      <c r="AG1180" s="105"/>
      <c r="AH1180" s="105"/>
      <c r="AI1180" s="105"/>
      <c r="AJ1180" s="105"/>
      <c r="AK1180" s="105"/>
      <c r="AL1180" s="105"/>
      <c r="AM1180" s="105"/>
      <c r="AN1180" s="105"/>
      <c r="AO1180" s="105"/>
      <c r="AP1180" s="105"/>
      <c r="AQ1180" s="105"/>
      <c r="AR1180" s="105"/>
      <c r="AS1180" s="105"/>
      <c r="AT1180" s="105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5"/>
      <c r="L1181" s="105"/>
      <c r="M1181" s="105"/>
      <c r="N1181" s="105"/>
      <c r="O1181" s="105"/>
      <c r="P1181" s="105"/>
      <c r="Q1181" s="105"/>
      <c r="R1181" s="105"/>
      <c r="S1181" s="105"/>
      <c r="T1181" s="105"/>
      <c r="U1181" s="105"/>
      <c r="V1181" s="105"/>
      <c r="W1181" s="105"/>
      <c r="X1181" s="105"/>
      <c r="Y1181" s="105"/>
      <c r="Z1181" s="105"/>
      <c r="AA1181" s="105"/>
      <c r="AB1181" s="105"/>
      <c r="AC1181" s="105"/>
      <c r="AD1181" s="105"/>
      <c r="AE1181" s="105"/>
      <c r="AF1181" s="105"/>
      <c r="AG1181" s="105"/>
      <c r="AH1181" s="105"/>
      <c r="AI1181" s="105"/>
      <c r="AJ1181" s="105"/>
      <c r="AK1181" s="105"/>
      <c r="AL1181" s="105"/>
      <c r="AM1181" s="105"/>
      <c r="AN1181" s="105"/>
      <c r="AO1181" s="105"/>
      <c r="AP1181" s="105"/>
      <c r="AQ1181" s="105"/>
      <c r="AR1181" s="105"/>
      <c r="AS1181" s="105"/>
      <c r="AT1181" s="105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5"/>
      <c r="L1182" s="105"/>
      <c r="M1182" s="105"/>
      <c r="N1182" s="105"/>
      <c r="O1182" s="105"/>
      <c r="P1182" s="105"/>
      <c r="Q1182" s="105"/>
      <c r="R1182" s="105"/>
      <c r="S1182" s="105"/>
      <c r="T1182" s="105"/>
      <c r="U1182" s="105"/>
      <c r="V1182" s="105"/>
      <c r="W1182" s="105"/>
      <c r="X1182" s="105"/>
      <c r="Y1182" s="105"/>
      <c r="Z1182" s="105"/>
      <c r="AA1182" s="105"/>
      <c r="AB1182" s="105"/>
      <c r="AC1182" s="105"/>
      <c r="AD1182" s="105"/>
      <c r="AE1182" s="105"/>
      <c r="AF1182" s="105"/>
      <c r="AG1182" s="105"/>
      <c r="AH1182" s="105"/>
      <c r="AI1182" s="105"/>
      <c r="AJ1182" s="105"/>
      <c r="AK1182" s="105"/>
      <c r="AL1182" s="105"/>
      <c r="AM1182" s="105"/>
      <c r="AN1182" s="105"/>
      <c r="AO1182" s="105"/>
      <c r="AP1182" s="105"/>
      <c r="AQ1182" s="105"/>
      <c r="AR1182" s="105"/>
      <c r="AS1182" s="105"/>
      <c r="AT1182" s="105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5"/>
      <c r="L1183" s="105"/>
      <c r="M1183" s="105"/>
      <c r="N1183" s="105"/>
      <c r="O1183" s="105"/>
      <c r="P1183" s="105"/>
      <c r="Q1183" s="105"/>
      <c r="R1183" s="105"/>
      <c r="S1183" s="105"/>
      <c r="T1183" s="105"/>
      <c r="U1183" s="105"/>
      <c r="V1183" s="105"/>
      <c r="W1183" s="105"/>
      <c r="X1183" s="105"/>
      <c r="Y1183" s="105"/>
      <c r="Z1183" s="105"/>
      <c r="AA1183" s="105"/>
      <c r="AB1183" s="105"/>
      <c r="AC1183" s="105"/>
      <c r="AD1183" s="105"/>
      <c r="AE1183" s="105"/>
      <c r="AF1183" s="105"/>
      <c r="AG1183" s="105"/>
      <c r="AH1183" s="105"/>
      <c r="AI1183" s="105"/>
      <c r="AJ1183" s="105"/>
      <c r="AK1183" s="105"/>
      <c r="AL1183" s="105"/>
      <c r="AM1183" s="105"/>
      <c r="AN1183" s="105"/>
      <c r="AO1183" s="105"/>
      <c r="AP1183" s="105"/>
      <c r="AQ1183" s="105"/>
      <c r="AR1183" s="105"/>
      <c r="AS1183" s="105"/>
      <c r="AT1183" s="105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5"/>
      <c r="L1184" s="105"/>
      <c r="M1184" s="105"/>
      <c r="N1184" s="105"/>
      <c r="O1184" s="105"/>
      <c r="P1184" s="105"/>
      <c r="Q1184" s="105"/>
      <c r="R1184" s="105"/>
      <c r="S1184" s="105"/>
      <c r="T1184" s="105"/>
      <c r="U1184" s="105"/>
      <c r="V1184" s="105"/>
      <c r="W1184" s="105"/>
      <c r="X1184" s="105"/>
      <c r="Y1184" s="105"/>
      <c r="Z1184" s="105"/>
      <c r="AA1184" s="105"/>
      <c r="AB1184" s="105"/>
      <c r="AC1184" s="105"/>
      <c r="AD1184" s="105"/>
      <c r="AE1184" s="105"/>
      <c r="AF1184" s="105"/>
      <c r="AG1184" s="105"/>
      <c r="AH1184" s="105"/>
      <c r="AI1184" s="105"/>
      <c r="AJ1184" s="105"/>
      <c r="AK1184" s="105"/>
      <c r="AL1184" s="105"/>
      <c r="AM1184" s="105"/>
      <c r="AN1184" s="105"/>
      <c r="AO1184" s="105"/>
      <c r="AP1184" s="105"/>
      <c r="AQ1184" s="105"/>
      <c r="AR1184" s="105"/>
      <c r="AS1184" s="105"/>
      <c r="AT1184" s="105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5"/>
      <c r="L1185" s="105"/>
      <c r="M1185" s="105"/>
      <c r="N1185" s="105"/>
      <c r="O1185" s="105"/>
      <c r="P1185" s="105"/>
      <c r="Q1185" s="105"/>
      <c r="R1185" s="105"/>
      <c r="S1185" s="105"/>
      <c r="T1185" s="105"/>
      <c r="U1185" s="105"/>
      <c r="V1185" s="105"/>
      <c r="W1185" s="105"/>
      <c r="X1185" s="105"/>
      <c r="Y1185" s="105"/>
      <c r="Z1185" s="105"/>
      <c r="AA1185" s="105"/>
      <c r="AB1185" s="105"/>
      <c r="AC1185" s="105"/>
      <c r="AD1185" s="105"/>
      <c r="AE1185" s="105"/>
      <c r="AF1185" s="105"/>
      <c r="AG1185" s="105"/>
      <c r="AH1185" s="105"/>
      <c r="AI1185" s="105"/>
      <c r="AJ1185" s="105"/>
      <c r="AK1185" s="105"/>
      <c r="AL1185" s="105"/>
      <c r="AM1185" s="105"/>
      <c r="AN1185" s="105"/>
      <c r="AO1185" s="105"/>
      <c r="AP1185" s="105"/>
      <c r="AQ1185" s="105"/>
      <c r="AR1185" s="105"/>
      <c r="AS1185" s="105"/>
      <c r="AT1185" s="105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5"/>
      <c r="L1186" s="105"/>
      <c r="M1186" s="105"/>
      <c r="N1186" s="105"/>
      <c r="O1186" s="105"/>
      <c r="P1186" s="105"/>
      <c r="Q1186" s="105"/>
      <c r="R1186" s="105"/>
      <c r="S1186" s="105"/>
      <c r="T1186" s="105"/>
      <c r="U1186" s="105"/>
      <c r="V1186" s="105"/>
      <c r="W1186" s="105"/>
      <c r="X1186" s="105"/>
      <c r="Y1186" s="105"/>
      <c r="Z1186" s="105"/>
      <c r="AA1186" s="105"/>
      <c r="AB1186" s="105"/>
      <c r="AC1186" s="105"/>
      <c r="AD1186" s="105"/>
      <c r="AE1186" s="105"/>
      <c r="AF1186" s="105"/>
      <c r="AG1186" s="105"/>
      <c r="AH1186" s="105"/>
      <c r="AI1186" s="105"/>
      <c r="AJ1186" s="105"/>
      <c r="AK1186" s="105"/>
      <c r="AL1186" s="105"/>
      <c r="AM1186" s="105"/>
      <c r="AN1186" s="105"/>
      <c r="AO1186" s="105"/>
      <c r="AP1186" s="105"/>
      <c r="AQ1186" s="105"/>
      <c r="AR1186" s="105"/>
      <c r="AS1186" s="105"/>
      <c r="AT1186" s="105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5"/>
      <c r="L1187" s="105"/>
      <c r="M1187" s="105"/>
      <c r="N1187" s="105"/>
      <c r="O1187" s="105"/>
      <c r="P1187" s="105"/>
      <c r="Q1187" s="105"/>
      <c r="R1187" s="105"/>
      <c r="S1187" s="105"/>
      <c r="T1187" s="105"/>
      <c r="U1187" s="105"/>
      <c r="V1187" s="105"/>
      <c r="W1187" s="105"/>
      <c r="X1187" s="105"/>
      <c r="Y1187" s="105"/>
      <c r="Z1187" s="105"/>
      <c r="AA1187" s="105"/>
      <c r="AB1187" s="105"/>
      <c r="AC1187" s="105"/>
      <c r="AD1187" s="105"/>
      <c r="AE1187" s="105"/>
      <c r="AF1187" s="105"/>
      <c r="AG1187" s="105"/>
      <c r="AH1187" s="105"/>
      <c r="AI1187" s="105"/>
      <c r="AJ1187" s="105"/>
      <c r="AK1187" s="105"/>
      <c r="AL1187" s="105"/>
      <c r="AM1187" s="105"/>
      <c r="AN1187" s="105"/>
      <c r="AO1187" s="105"/>
      <c r="AP1187" s="105"/>
      <c r="AQ1187" s="105"/>
      <c r="AR1187" s="105"/>
      <c r="AS1187" s="105"/>
      <c r="AT1187" s="105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5"/>
      <c r="L1188" s="105"/>
      <c r="M1188" s="105"/>
      <c r="N1188" s="105"/>
      <c r="O1188" s="105"/>
      <c r="P1188" s="105"/>
      <c r="Q1188" s="105"/>
      <c r="R1188" s="105"/>
      <c r="S1188" s="105"/>
      <c r="T1188" s="105"/>
      <c r="U1188" s="105"/>
      <c r="V1188" s="105"/>
      <c r="W1188" s="105"/>
      <c r="X1188" s="105"/>
      <c r="Y1188" s="105"/>
      <c r="Z1188" s="105"/>
      <c r="AA1188" s="105"/>
      <c r="AB1188" s="105"/>
      <c r="AC1188" s="105"/>
      <c r="AD1188" s="105"/>
      <c r="AE1188" s="105"/>
      <c r="AF1188" s="105"/>
      <c r="AG1188" s="105"/>
      <c r="AH1188" s="105"/>
      <c r="AI1188" s="105"/>
      <c r="AJ1188" s="105"/>
      <c r="AK1188" s="105"/>
      <c r="AL1188" s="105"/>
      <c r="AM1188" s="105"/>
      <c r="AN1188" s="105"/>
      <c r="AO1188" s="105"/>
      <c r="AP1188" s="105"/>
      <c r="AQ1188" s="105"/>
      <c r="AR1188" s="105"/>
      <c r="AS1188" s="105"/>
      <c r="AT1188" s="105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5"/>
      <c r="L1189" s="105"/>
      <c r="M1189" s="105"/>
      <c r="N1189" s="105"/>
      <c r="O1189" s="105"/>
      <c r="P1189" s="105"/>
      <c r="Q1189" s="105"/>
      <c r="R1189" s="105"/>
      <c r="S1189" s="105"/>
      <c r="T1189" s="105"/>
      <c r="U1189" s="105"/>
      <c r="V1189" s="105"/>
      <c r="W1189" s="105"/>
      <c r="X1189" s="105"/>
      <c r="Y1189" s="105"/>
      <c r="Z1189" s="105"/>
      <c r="AA1189" s="105"/>
      <c r="AB1189" s="105"/>
      <c r="AC1189" s="105"/>
      <c r="AD1189" s="105"/>
      <c r="AE1189" s="105"/>
      <c r="AF1189" s="105"/>
      <c r="AG1189" s="105"/>
      <c r="AH1189" s="105"/>
      <c r="AI1189" s="105"/>
      <c r="AJ1189" s="105"/>
      <c r="AK1189" s="105"/>
      <c r="AL1189" s="105"/>
      <c r="AM1189" s="105"/>
      <c r="AN1189" s="105"/>
      <c r="AO1189" s="105"/>
      <c r="AP1189" s="105"/>
      <c r="AQ1189" s="105"/>
      <c r="AR1189" s="105"/>
      <c r="AS1189" s="105"/>
      <c r="AT1189" s="105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5"/>
      <c r="L1190" s="105"/>
      <c r="M1190" s="105"/>
      <c r="N1190" s="105"/>
      <c r="O1190" s="105"/>
      <c r="P1190" s="105"/>
      <c r="Q1190" s="105"/>
      <c r="R1190" s="105"/>
      <c r="S1190" s="105"/>
      <c r="T1190" s="105"/>
      <c r="U1190" s="105"/>
      <c r="V1190" s="105"/>
      <c r="W1190" s="105"/>
      <c r="X1190" s="105"/>
      <c r="Y1190" s="105"/>
      <c r="Z1190" s="105"/>
      <c r="AA1190" s="105"/>
      <c r="AB1190" s="105"/>
      <c r="AC1190" s="105"/>
      <c r="AD1190" s="105"/>
      <c r="AE1190" s="105"/>
      <c r="AF1190" s="105"/>
      <c r="AG1190" s="105"/>
      <c r="AH1190" s="105"/>
      <c r="AI1190" s="105"/>
      <c r="AJ1190" s="105"/>
      <c r="AK1190" s="105"/>
      <c r="AL1190" s="105"/>
      <c r="AM1190" s="105"/>
      <c r="AN1190" s="105"/>
      <c r="AO1190" s="105"/>
      <c r="AP1190" s="105"/>
      <c r="AQ1190" s="105"/>
      <c r="AR1190" s="105"/>
      <c r="AS1190" s="105"/>
      <c r="AT1190" s="105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5"/>
      <c r="L1191" s="105"/>
      <c r="M1191" s="105"/>
      <c r="N1191" s="105"/>
      <c r="O1191" s="105"/>
      <c r="P1191" s="105"/>
      <c r="Q1191" s="105"/>
      <c r="R1191" s="105"/>
      <c r="S1191" s="105"/>
      <c r="T1191" s="105"/>
      <c r="U1191" s="105"/>
      <c r="V1191" s="105"/>
      <c r="W1191" s="105"/>
      <c r="X1191" s="105"/>
      <c r="Y1191" s="105"/>
      <c r="Z1191" s="105"/>
      <c r="AA1191" s="105"/>
      <c r="AB1191" s="105"/>
      <c r="AC1191" s="105"/>
      <c r="AD1191" s="105"/>
      <c r="AE1191" s="105"/>
      <c r="AF1191" s="105"/>
      <c r="AG1191" s="105"/>
      <c r="AH1191" s="105"/>
      <c r="AI1191" s="105"/>
      <c r="AJ1191" s="105"/>
      <c r="AK1191" s="105"/>
      <c r="AL1191" s="105"/>
      <c r="AM1191" s="105"/>
      <c r="AN1191" s="105"/>
      <c r="AO1191" s="105"/>
      <c r="AP1191" s="105"/>
      <c r="AQ1191" s="105"/>
      <c r="AR1191" s="105"/>
      <c r="AS1191" s="105"/>
      <c r="AT1191" s="105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5"/>
      <c r="L1192" s="105"/>
      <c r="M1192" s="105"/>
      <c r="N1192" s="105"/>
      <c r="O1192" s="105"/>
      <c r="P1192" s="105"/>
      <c r="Q1192" s="105"/>
      <c r="R1192" s="105"/>
      <c r="S1192" s="105"/>
      <c r="T1192" s="105"/>
      <c r="U1192" s="105"/>
      <c r="V1192" s="105"/>
      <c r="W1192" s="105"/>
      <c r="X1192" s="105"/>
      <c r="Y1192" s="105"/>
      <c r="Z1192" s="105"/>
      <c r="AA1192" s="105"/>
      <c r="AB1192" s="105"/>
      <c r="AC1192" s="105"/>
      <c r="AD1192" s="105"/>
      <c r="AE1192" s="105"/>
      <c r="AF1192" s="105"/>
      <c r="AG1192" s="105"/>
      <c r="AH1192" s="105"/>
      <c r="AI1192" s="105"/>
      <c r="AJ1192" s="105"/>
      <c r="AK1192" s="105"/>
      <c r="AL1192" s="105"/>
      <c r="AM1192" s="105"/>
      <c r="AN1192" s="105"/>
      <c r="AO1192" s="105"/>
      <c r="AP1192" s="105"/>
      <c r="AQ1192" s="105"/>
      <c r="AR1192" s="105"/>
      <c r="AS1192" s="105"/>
      <c r="AT1192" s="105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5"/>
      <c r="L1193" s="105"/>
      <c r="M1193" s="105"/>
      <c r="N1193" s="105"/>
      <c r="O1193" s="105"/>
      <c r="P1193" s="105"/>
      <c r="Q1193" s="105"/>
      <c r="R1193" s="105"/>
      <c r="S1193" s="105"/>
      <c r="T1193" s="105"/>
      <c r="U1193" s="105"/>
      <c r="V1193" s="105"/>
      <c r="W1193" s="105"/>
      <c r="X1193" s="105"/>
      <c r="Y1193" s="105"/>
      <c r="Z1193" s="105"/>
      <c r="AA1193" s="105"/>
      <c r="AB1193" s="105"/>
      <c r="AC1193" s="105"/>
      <c r="AD1193" s="105"/>
      <c r="AE1193" s="105"/>
      <c r="AF1193" s="105"/>
      <c r="AG1193" s="105"/>
      <c r="AH1193" s="105"/>
      <c r="AI1193" s="105"/>
      <c r="AJ1193" s="105"/>
      <c r="AK1193" s="105"/>
      <c r="AL1193" s="105"/>
      <c r="AM1193" s="105"/>
      <c r="AN1193" s="105"/>
      <c r="AO1193" s="105"/>
      <c r="AP1193" s="105"/>
      <c r="AQ1193" s="105"/>
      <c r="AR1193" s="105"/>
      <c r="AS1193" s="105"/>
      <c r="AT1193" s="105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5"/>
      <c r="L1194" s="105"/>
      <c r="M1194" s="105"/>
      <c r="N1194" s="105"/>
      <c r="O1194" s="105"/>
      <c r="P1194" s="105"/>
      <c r="Q1194" s="105"/>
      <c r="R1194" s="105"/>
      <c r="S1194" s="105"/>
      <c r="T1194" s="105"/>
      <c r="U1194" s="105"/>
      <c r="V1194" s="105"/>
      <c r="W1194" s="105"/>
      <c r="X1194" s="105"/>
      <c r="Y1194" s="105"/>
      <c r="Z1194" s="105"/>
      <c r="AA1194" s="105"/>
      <c r="AB1194" s="105"/>
      <c r="AC1194" s="105"/>
      <c r="AD1194" s="105"/>
      <c r="AE1194" s="105"/>
      <c r="AF1194" s="105"/>
      <c r="AG1194" s="105"/>
      <c r="AH1194" s="105"/>
      <c r="AI1194" s="105"/>
      <c r="AJ1194" s="105"/>
      <c r="AK1194" s="105"/>
      <c r="AL1194" s="105"/>
      <c r="AM1194" s="105"/>
      <c r="AN1194" s="105"/>
      <c r="AO1194" s="105"/>
      <c r="AP1194" s="105"/>
      <c r="AQ1194" s="105"/>
      <c r="AR1194" s="105"/>
      <c r="AS1194" s="105"/>
      <c r="AT1194" s="105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5"/>
      <c r="L1195" s="105"/>
      <c r="M1195" s="105"/>
      <c r="N1195" s="105"/>
      <c r="O1195" s="105"/>
      <c r="P1195" s="105"/>
      <c r="Q1195" s="105"/>
      <c r="R1195" s="105"/>
      <c r="S1195" s="105"/>
      <c r="T1195" s="105"/>
      <c r="U1195" s="105"/>
      <c r="V1195" s="105"/>
      <c r="W1195" s="105"/>
      <c r="X1195" s="105"/>
      <c r="Y1195" s="105"/>
      <c r="Z1195" s="105"/>
      <c r="AA1195" s="105"/>
      <c r="AB1195" s="105"/>
      <c r="AC1195" s="105"/>
      <c r="AD1195" s="105"/>
      <c r="AE1195" s="105"/>
      <c r="AF1195" s="105"/>
      <c r="AG1195" s="105"/>
      <c r="AH1195" s="105"/>
      <c r="AI1195" s="105"/>
      <c r="AJ1195" s="105"/>
      <c r="AK1195" s="105"/>
      <c r="AL1195" s="105"/>
      <c r="AM1195" s="105"/>
      <c r="AN1195" s="105"/>
      <c r="AO1195" s="105"/>
      <c r="AP1195" s="105"/>
      <c r="AQ1195" s="105"/>
      <c r="AR1195" s="105"/>
      <c r="AS1195" s="105"/>
      <c r="AT1195" s="105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5"/>
      <c r="L1196" s="105"/>
      <c r="M1196" s="105"/>
      <c r="N1196" s="105"/>
      <c r="O1196" s="105"/>
      <c r="P1196" s="105"/>
      <c r="Q1196" s="105"/>
      <c r="R1196" s="105"/>
      <c r="S1196" s="105"/>
      <c r="T1196" s="105"/>
      <c r="U1196" s="105"/>
      <c r="V1196" s="105"/>
      <c r="W1196" s="105"/>
      <c r="X1196" s="105"/>
      <c r="Y1196" s="105"/>
      <c r="Z1196" s="105"/>
      <c r="AA1196" s="105"/>
      <c r="AB1196" s="105"/>
      <c r="AC1196" s="105"/>
      <c r="AD1196" s="105"/>
      <c r="AE1196" s="105"/>
      <c r="AF1196" s="105"/>
      <c r="AG1196" s="105"/>
      <c r="AH1196" s="105"/>
      <c r="AI1196" s="105"/>
      <c r="AJ1196" s="105"/>
      <c r="AK1196" s="105"/>
      <c r="AL1196" s="105"/>
      <c r="AM1196" s="105"/>
      <c r="AN1196" s="105"/>
      <c r="AO1196" s="105"/>
      <c r="AP1196" s="105"/>
      <c r="AQ1196" s="105"/>
      <c r="AR1196" s="105"/>
      <c r="AS1196" s="105"/>
      <c r="AT1196" s="105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5"/>
      <c r="L1197" s="105"/>
      <c r="M1197" s="105"/>
      <c r="N1197" s="105"/>
      <c r="O1197" s="105"/>
      <c r="P1197" s="105"/>
      <c r="Q1197" s="105"/>
      <c r="R1197" s="105"/>
      <c r="S1197" s="105"/>
      <c r="T1197" s="105"/>
      <c r="U1197" s="105"/>
      <c r="V1197" s="105"/>
      <c r="W1197" s="105"/>
      <c r="X1197" s="105"/>
      <c r="Y1197" s="105"/>
      <c r="Z1197" s="105"/>
      <c r="AA1197" s="105"/>
      <c r="AB1197" s="105"/>
      <c r="AC1197" s="105"/>
      <c r="AD1197" s="105"/>
      <c r="AE1197" s="105"/>
      <c r="AF1197" s="105"/>
      <c r="AG1197" s="105"/>
      <c r="AH1197" s="105"/>
      <c r="AI1197" s="105"/>
      <c r="AJ1197" s="105"/>
      <c r="AK1197" s="105"/>
      <c r="AL1197" s="105"/>
      <c r="AM1197" s="105"/>
      <c r="AN1197" s="105"/>
      <c r="AO1197" s="105"/>
      <c r="AP1197" s="105"/>
      <c r="AQ1197" s="105"/>
      <c r="AR1197" s="105"/>
      <c r="AS1197" s="105"/>
      <c r="AT1197" s="105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5"/>
      <c r="L1198" s="105"/>
      <c r="M1198" s="105"/>
      <c r="N1198" s="105"/>
      <c r="O1198" s="105"/>
      <c r="P1198" s="105"/>
      <c r="Q1198" s="105"/>
      <c r="R1198" s="105"/>
      <c r="S1198" s="105"/>
      <c r="T1198" s="105"/>
      <c r="U1198" s="105"/>
      <c r="V1198" s="105"/>
      <c r="W1198" s="105"/>
      <c r="X1198" s="105"/>
      <c r="Y1198" s="105"/>
      <c r="Z1198" s="105"/>
      <c r="AA1198" s="105"/>
      <c r="AB1198" s="105"/>
      <c r="AC1198" s="105"/>
      <c r="AD1198" s="105"/>
      <c r="AE1198" s="105"/>
      <c r="AF1198" s="105"/>
      <c r="AG1198" s="105"/>
      <c r="AH1198" s="105"/>
      <c r="AI1198" s="105"/>
      <c r="AJ1198" s="105"/>
      <c r="AK1198" s="105"/>
      <c r="AL1198" s="105"/>
      <c r="AM1198" s="105"/>
      <c r="AN1198" s="105"/>
      <c r="AO1198" s="105"/>
      <c r="AP1198" s="105"/>
      <c r="AQ1198" s="105"/>
      <c r="AR1198" s="105"/>
      <c r="AS1198" s="105"/>
      <c r="AT1198" s="105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5"/>
      <c r="L1199" s="105"/>
      <c r="M1199" s="105"/>
      <c r="N1199" s="105"/>
      <c r="O1199" s="105"/>
      <c r="P1199" s="105"/>
      <c r="Q1199" s="105"/>
      <c r="R1199" s="105"/>
      <c r="S1199" s="105"/>
      <c r="T1199" s="105"/>
      <c r="U1199" s="105"/>
      <c r="V1199" s="105"/>
      <c r="W1199" s="105"/>
      <c r="X1199" s="105"/>
      <c r="Y1199" s="105"/>
      <c r="Z1199" s="105"/>
      <c r="AA1199" s="105"/>
      <c r="AB1199" s="105"/>
      <c r="AC1199" s="105"/>
      <c r="AD1199" s="105"/>
      <c r="AE1199" s="105"/>
      <c r="AF1199" s="105"/>
      <c r="AG1199" s="105"/>
      <c r="AH1199" s="105"/>
      <c r="AI1199" s="105"/>
      <c r="AJ1199" s="105"/>
      <c r="AK1199" s="105"/>
      <c r="AL1199" s="105"/>
      <c r="AM1199" s="105"/>
      <c r="AN1199" s="105"/>
      <c r="AO1199" s="105"/>
      <c r="AP1199" s="105"/>
      <c r="AQ1199" s="105"/>
      <c r="AR1199" s="105"/>
      <c r="AS1199" s="105"/>
      <c r="AT1199" s="105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5"/>
      <c r="L1200" s="105"/>
      <c r="M1200" s="105"/>
      <c r="N1200" s="105"/>
      <c r="O1200" s="105"/>
      <c r="P1200" s="105"/>
      <c r="Q1200" s="105"/>
      <c r="R1200" s="105"/>
      <c r="S1200" s="105"/>
      <c r="T1200" s="105"/>
      <c r="U1200" s="105"/>
      <c r="V1200" s="105"/>
      <c r="W1200" s="105"/>
      <c r="X1200" s="105"/>
      <c r="Y1200" s="105"/>
      <c r="Z1200" s="105"/>
      <c r="AA1200" s="105"/>
      <c r="AB1200" s="105"/>
      <c r="AC1200" s="105"/>
      <c r="AD1200" s="105"/>
      <c r="AE1200" s="105"/>
      <c r="AF1200" s="105"/>
      <c r="AG1200" s="105"/>
      <c r="AH1200" s="105"/>
      <c r="AI1200" s="105"/>
      <c r="AJ1200" s="105"/>
      <c r="AK1200" s="105"/>
      <c r="AL1200" s="105"/>
      <c r="AM1200" s="105"/>
      <c r="AN1200" s="105"/>
      <c r="AO1200" s="105"/>
      <c r="AP1200" s="105"/>
      <c r="AQ1200" s="105"/>
      <c r="AR1200" s="105"/>
      <c r="AS1200" s="105"/>
      <c r="AT1200" s="105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5"/>
      <c r="L1201" s="105"/>
      <c r="M1201" s="105"/>
      <c r="N1201" s="105"/>
      <c r="O1201" s="105"/>
      <c r="P1201" s="105"/>
      <c r="Q1201" s="105"/>
      <c r="R1201" s="105"/>
      <c r="S1201" s="105"/>
      <c r="T1201" s="105"/>
      <c r="U1201" s="105"/>
      <c r="V1201" s="105"/>
      <c r="W1201" s="105"/>
      <c r="X1201" s="105"/>
      <c r="Y1201" s="105"/>
      <c r="Z1201" s="105"/>
      <c r="AA1201" s="105"/>
      <c r="AB1201" s="105"/>
      <c r="AC1201" s="105"/>
      <c r="AD1201" s="105"/>
      <c r="AE1201" s="105"/>
      <c r="AF1201" s="105"/>
      <c r="AG1201" s="105"/>
      <c r="AH1201" s="105"/>
      <c r="AI1201" s="105"/>
      <c r="AJ1201" s="105"/>
      <c r="AK1201" s="105"/>
      <c r="AL1201" s="105"/>
      <c r="AM1201" s="105"/>
      <c r="AN1201" s="105"/>
      <c r="AO1201" s="105"/>
      <c r="AP1201" s="105"/>
      <c r="AQ1201" s="105"/>
      <c r="AR1201" s="105"/>
      <c r="AS1201" s="105"/>
      <c r="AT1201" s="105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5"/>
      <c r="L1202" s="105"/>
      <c r="M1202" s="105"/>
      <c r="N1202" s="105"/>
      <c r="O1202" s="105"/>
      <c r="P1202" s="105"/>
      <c r="Q1202" s="105"/>
      <c r="R1202" s="105"/>
      <c r="S1202" s="105"/>
      <c r="T1202" s="105"/>
      <c r="U1202" s="105"/>
      <c r="V1202" s="105"/>
      <c r="W1202" s="105"/>
      <c r="X1202" s="105"/>
      <c r="Y1202" s="105"/>
      <c r="Z1202" s="105"/>
      <c r="AA1202" s="105"/>
      <c r="AB1202" s="105"/>
      <c r="AC1202" s="105"/>
      <c r="AD1202" s="105"/>
      <c r="AE1202" s="105"/>
      <c r="AF1202" s="105"/>
      <c r="AG1202" s="105"/>
      <c r="AH1202" s="105"/>
      <c r="AI1202" s="105"/>
      <c r="AJ1202" s="105"/>
      <c r="AK1202" s="105"/>
      <c r="AL1202" s="105"/>
      <c r="AM1202" s="105"/>
      <c r="AN1202" s="105"/>
      <c r="AO1202" s="105"/>
      <c r="AP1202" s="105"/>
      <c r="AQ1202" s="105"/>
      <c r="AR1202" s="105"/>
      <c r="AS1202" s="105"/>
      <c r="AT1202" s="105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5"/>
      <c r="L1203" s="105"/>
      <c r="M1203" s="105"/>
      <c r="N1203" s="105"/>
      <c r="O1203" s="105"/>
      <c r="P1203" s="105"/>
      <c r="Q1203" s="105"/>
      <c r="R1203" s="105"/>
      <c r="S1203" s="105"/>
      <c r="T1203" s="105"/>
      <c r="U1203" s="105"/>
      <c r="V1203" s="105"/>
      <c r="W1203" s="105"/>
      <c r="X1203" s="105"/>
      <c r="Y1203" s="105"/>
      <c r="Z1203" s="105"/>
      <c r="AA1203" s="105"/>
      <c r="AB1203" s="105"/>
      <c r="AC1203" s="105"/>
      <c r="AD1203" s="105"/>
      <c r="AE1203" s="105"/>
      <c r="AF1203" s="105"/>
      <c r="AG1203" s="105"/>
      <c r="AH1203" s="105"/>
      <c r="AI1203" s="105"/>
      <c r="AJ1203" s="105"/>
      <c r="AK1203" s="105"/>
      <c r="AL1203" s="105"/>
      <c r="AM1203" s="105"/>
      <c r="AN1203" s="105"/>
      <c r="AO1203" s="105"/>
      <c r="AP1203" s="105"/>
      <c r="AQ1203" s="105"/>
      <c r="AR1203" s="105"/>
      <c r="AS1203" s="105"/>
      <c r="AT1203" s="105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5"/>
      <c r="L1204" s="105"/>
      <c r="M1204" s="105"/>
      <c r="N1204" s="105"/>
      <c r="O1204" s="105"/>
      <c r="P1204" s="105"/>
      <c r="Q1204" s="105"/>
      <c r="R1204" s="105"/>
      <c r="S1204" s="105"/>
      <c r="T1204" s="105"/>
      <c r="U1204" s="105"/>
      <c r="V1204" s="105"/>
      <c r="W1204" s="105"/>
      <c r="X1204" s="105"/>
      <c r="Y1204" s="105"/>
      <c r="Z1204" s="105"/>
      <c r="AA1204" s="105"/>
      <c r="AB1204" s="105"/>
      <c r="AC1204" s="105"/>
      <c r="AD1204" s="105"/>
      <c r="AE1204" s="105"/>
      <c r="AF1204" s="105"/>
      <c r="AG1204" s="105"/>
      <c r="AH1204" s="105"/>
      <c r="AI1204" s="105"/>
      <c r="AJ1204" s="105"/>
      <c r="AK1204" s="105"/>
      <c r="AL1204" s="105"/>
      <c r="AM1204" s="105"/>
      <c r="AN1204" s="105"/>
      <c r="AO1204" s="105"/>
      <c r="AP1204" s="105"/>
      <c r="AQ1204" s="105"/>
      <c r="AR1204" s="105"/>
      <c r="AS1204" s="105"/>
      <c r="AT1204" s="105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5"/>
      <c r="L1205" s="105"/>
      <c r="M1205" s="105"/>
      <c r="N1205" s="105"/>
      <c r="O1205" s="105"/>
      <c r="P1205" s="105"/>
      <c r="Q1205" s="105"/>
      <c r="R1205" s="105"/>
      <c r="S1205" s="105"/>
      <c r="T1205" s="105"/>
      <c r="U1205" s="105"/>
      <c r="V1205" s="105"/>
      <c r="W1205" s="105"/>
      <c r="X1205" s="105"/>
      <c r="Y1205" s="105"/>
      <c r="Z1205" s="105"/>
      <c r="AA1205" s="105"/>
      <c r="AB1205" s="105"/>
      <c r="AC1205" s="105"/>
      <c r="AD1205" s="105"/>
      <c r="AE1205" s="105"/>
      <c r="AF1205" s="105"/>
      <c r="AG1205" s="105"/>
      <c r="AH1205" s="105"/>
      <c r="AI1205" s="105"/>
      <c r="AJ1205" s="105"/>
      <c r="AK1205" s="105"/>
      <c r="AL1205" s="105"/>
      <c r="AM1205" s="105"/>
      <c r="AN1205" s="105"/>
      <c r="AO1205" s="105"/>
      <c r="AP1205" s="105"/>
      <c r="AQ1205" s="105"/>
      <c r="AR1205" s="105"/>
      <c r="AS1205" s="105"/>
      <c r="AT1205" s="105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5"/>
      <c r="L1206" s="105"/>
      <c r="M1206" s="105"/>
      <c r="N1206" s="105"/>
      <c r="O1206" s="105"/>
      <c r="P1206" s="105"/>
      <c r="Q1206" s="105"/>
      <c r="R1206" s="105"/>
      <c r="S1206" s="105"/>
      <c r="T1206" s="105"/>
      <c r="U1206" s="105"/>
      <c r="V1206" s="105"/>
      <c r="W1206" s="105"/>
      <c r="X1206" s="105"/>
      <c r="Y1206" s="105"/>
      <c r="Z1206" s="105"/>
      <c r="AA1206" s="105"/>
      <c r="AB1206" s="105"/>
      <c r="AC1206" s="105"/>
      <c r="AD1206" s="105"/>
      <c r="AE1206" s="105"/>
      <c r="AF1206" s="105"/>
      <c r="AG1206" s="105"/>
      <c r="AH1206" s="105"/>
      <c r="AI1206" s="105"/>
      <c r="AJ1206" s="105"/>
      <c r="AK1206" s="105"/>
      <c r="AL1206" s="105"/>
      <c r="AM1206" s="105"/>
      <c r="AN1206" s="105"/>
      <c r="AO1206" s="105"/>
      <c r="AP1206" s="105"/>
      <c r="AQ1206" s="105"/>
      <c r="AR1206" s="105"/>
      <c r="AS1206" s="105"/>
      <c r="AT1206" s="105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5"/>
      <c r="L1207" s="105"/>
      <c r="M1207" s="105"/>
      <c r="N1207" s="105"/>
      <c r="O1207" s="105"/>
      <c r="P1207" s="105"/>
      <c r="Q1207" s="105"/>
      <c r="R1207" s="105"/>
      <c r="S1207" s="105"/>
      <c r="T1207" s="105"/>
      <c r="U1207" s="105"/>
      <c r="V1207" s="105"/>
      <c r="W1207" s="105"/>
      <c r="X1207" s="105"/>
      <c r="Y1207" s="105"/>
      <c r="Z1207" s="105"/>
      <c r="AA1207" s="105"/>
      <c r="AB1207" s="105"/>
      <c r="AC1207" s="105"/>
      <c r="AD1207" s="105"/>
      <c r="AE1207" s="105"/>
      <c r="AF1207" s="105"/>
      <c r="AG1207" s="105"/>
      <c r="AH1207" s="105"/>
      <c r="AI1207" s="105"/>
      <c r="AJ1207" s="105"/>
      <c r="AK1207" s="105"/>
      <c r="AL1207" s="105"/>
      <c r="AM1207" s="105"/>
      <c r="AN1207" s="105"/>
      <c r="AO1207" s="105"/>
      <c r="AP1207" s="105"/>
      <c r="AQ1207" s="105"/>
      <c r="AR1207" s="105"/>
      <c r="AS1207" s="105"/>
      <c r="AT1207" s="105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5"/>
      <c r="L1208" s="105"/>
      <c r="M1208" s="105"/>
      <c r="N1208" s="105"/>
      <c r="O1208" s="105"/>
      <c r="P1208" s="105"/>
      <c r="Q1208" s="105"/>
      <c r="R1208" s="105"/>
      <c r="S1208" s="105"/>
      <c r="T1208" s="105"/>
      <c r="U1208" s="105"/>
      <c r="V1208" s="105"/>
      <c r="W1208" s="105"/>
      <c r="X1208" s="105"/>
      <c r="Y1208" s="105"/>
      <c r="Z1208" s="105"/>
      <c r="AA1208" s="105"/>
      <c r="AB1208" s="105"/>
      <c r="AC1208" s="105"/>
      <c r="AD1208" s="105"/>
      <c r="AE1208" s="105"/>
      <c r="AF1208" s="105"/>
      <c r="AG1208" s="105"/>
      <c r="AH1208" s="105"/>
      <c r="AI1208" s="105"/>
      <c r="AJ1208" s="105"/>
      <c r="AK1208" s="105"/>
      <c r="AL1208" s="105"/>
      <c r="AM1208" s="105"/>
      <c r="AN1208" s="105"/>
      <c r="AO1208" s="105"/>
      <c r="AP1208" s="105"/>
      <c r="AQ1208" s="105"/>
      <c r="AR1208" s="105"/>
      <c r="AS1208" s="105"/>
      <c r="AT1208" s="105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5"/>
      <c r="L1209" s="105"/>
      <c r="M1209" s="105"/>
      <c r="N1209" s="105"/>
      <c r="O1209" s="105"/>
      <c r="P1209" s="105"/>
      <c r="Q1209" s="105"/>
      <c r="R1209" s="105"/>
      <c r="S1209" s="105"/>
      <c r="T1209" s="105"/>
      <c r="U1209" s="105"/>
      <c r="V1209" s="105"/>
      <c r="W1209" s="105"/>
      <c r="X1209" s="105"/>
      <c r="Y1209" s="105"/>
      <c r="Z1209" s="105"/>
      <c r="AA1209" s="105"/>
      <c r="AB1209" s="105"/>
      <c r="AC1209" s="105"/>
      <c r="AD1209" s="105"/>
      <c r="AE1209" s="105"/>
      <c r="AF1209" s="105"/>
      <c r="AG1209" s="105"/>
      <c r="AH1209" s="105"/>
      <c r="AI1209" s="105"/>
      <c r="AJ1209" s="105"/>
      <c r="AK1209" s="105"/>
      <c r="AL1209" s="105"/>
      <c r="AM1209" s="105"/>
      <c r="AN1209" s="105"/>
      <c r="AO1209" s="105"/>
      <c r="AP1209" s="105"/>
      <c r="AQ1209" s="105"/>
      <c r="AR1209" s="105"/>
      <c r="AS1209" s="105"/>
      <c r="AT1209" s="105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5"/>
      <c r="L1210" s="105"/>
      <c r="M1210" s="105"/>
      <c r="N1210" s="105"/>
      <c r="O1210" s="105"/>
      <c r="P1210" s="105"/>
      <c r="Q1210" s="105"/>
      <c r="R1210" s="105"/>
      <c r="S1210" s="105"/>
      <c r="T1210" s="105"/>
      <c r="U1210" s="105"/>
      <c r="V1210" s="105"/>
      <c r="W1210" s="105"/>
      <c r="X1210" s="105"/>
      <c r="Y1210" s="105"/>
      <c r="Z1210" s="105"/>
      <c r="AA1210" s="105"/>
      <c r="AB1210" s="105"/>
      <c r="AC1210" s="105"/>
      <c r="AD1210" s="105"/>
      <c r="AE1210" s="105"/>
      <c r="AF1210" s="105"/>
      <c r="AG1210" s="105"/>
      <c r="AH1210" s="105"/>
      <c r="AI1210" s="105"/>
      <c r="AJ1210" s="105"/>
      <c r="AK1210" s="105"/>
      <c r="AL1210" s="105"/>
      <c r="AM1210" s="105"/>
      <c r="AN1210" s="105"/>
      <c r="AO1210" s="105"/>
      <c r="AP1210" s="105"/>
      <c r="AQ1210" s="105"/>
      <c r="AR1210" s="105"/>
      <c r="AS1210" s="105"/>
      <c r="AT1210" s="105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5"/>
      <c r="L1211" s="105"/>
      <c r="M1211" s="105"/>
      <c r="N1211" s="105"/>
      <c r="O1211" s="105"/>
      <c r="P1211" s="105"/>
      <c r="Q1211" s="105"/>
      <c r="R1211" s="105"/>
      <c r="S1211" s="105"/>
      <c r="T1211" s="105"/>
      <c r="U1211" s="105"/>
      <c r="V1211" s="105"/>
      <c r="W1211" s="105"/>
      <c r="X1211" s="105"/>
      <c r="Y1211" s="105"/>
      <c r="Z1211" s="105"/>
      <c r="AA1211" s="105"/>
      <c r="AB1211" s="105"/>
      <c r="AC1211" s="105"/>
      <c r="AD1211" s="105"/>
      <c r="AE1211" s="105"/>
      <c r="AF1211" s="105"/>
      <c r="AG1211" s="105"/>
      <c r="AH1211" s="105"/>
      <c r="AI1211" s="105"/>
      <c r="AJ1211" s="105"/>
      <c r="AK1211" s="105"/>
      <c r="AL1211" s="105"/>
      <c r="AM1211" s="105"/>
      <c r="AN1211" s="105"/>
      <c r="AO1211" s="105"/>
      <c r="AP1211" s="105"/>
      <c r="AQ1211" s="105"/>
      <c r="AR1211" s="105"/>
      <c r="AS1211" s="105"/>
      <c r="AT1211" s="105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5"/>
      <c r="L1212" s="105"/>
      <c r="M1212" s="105"/>
      <c r="N1212" s="105"/>
      <c r="O1212" s="105"/>
      <c r="P1212" s="105"/>
      <c r="Q1212" s="105"/>
      <c r="R1212" s="105"/>
      <c r="S1212" s="105"/>
      <c r="T1212" s="105"/>
      <c r="U1212" s="105"/>
      <c r="V1212" s="105"/>
      <c r="W1212" s="105"/>
      <c r="X1212" s="105"/>
      <c r="Y1212" s="105"/>
      <c r="Z1212" s="105"/>
      <c r="AA1212" s="105"/>
      <c r="AB1212" s="105"/>
      <c r="AC1212" s="105"/>
      <c r="AD1212" s="105"/>
      <c r="AE1212" s="105"/>
      <c r="AF1212" s="105"/>
      <c r="AG1212" s="105"/>
      <c r="AH1212" s="105"/>
      <c r="AI1212" s="105"/>
      <c r="AJ1212" s="105"/>
      <c r="AK1212" s="105"/>
      <c r="AL1212" s="105"/>
      <c r="AM1212" s="105"/>
      <c r="AN1212" s="105"/>
      <c r="AO1212" s="105"/>
      <c r="AP1212" s="105"/>
      <c r="AQ1212" s="105"/>
      <c r="AR1212" s="105"/>
      <c r="AS1212" s="105"/>
      <c r="AT1212" s="105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5"/>
      <c r="L1213" s="105"/>
      <c r="M1213" s="105"/>
      <c r="N1213" s="105"/>
      <c r="O1213" s="105"/>
      <c r="P1213" s="105"/>
      <c r="Q1213" s="105"/>
      <c r="R1213" s="105"/>
      <c r="S1213" s="105"/>
      <c r="T1213" s="105"/>
      <c r="U1213" s="105"/>
      <c r="V1213" s="105"/>
      <c r="W1213" s="105"/>
      <c r="X1213" s="105"/>
      <c r="Y1213" s="105"/>
      <c r="Z1213" s="105"/>
      <c r="AA1213" s="105"/>
      <c r="AB1213" s="105"/>
      <c r="AC1213" s="105"/>
      <c r="AD1213" s="105"/>
      <c r="AE1213" s="105"/>
      <c r="AF1213" s="105"/>
      <c r="AG1213" s="105"/>
      <c r="AH1213" s="105"/>
      <c r="AI1213" s="105"/>
      <c r="AJ1213" s="105"/>
      <c r="AK1213" s="105"/>
      <c r="AL1213" s="105"/>
      <c r="AM1213" s="105"/>
      <c r="AN1213" s="105"/>
      <c r="AO1213" s="105"/>
      <c r="AP1213" s="105"/>
      <c r="AQ1213" s="105"/>
      <c r="AR1213" s="105"/>
      <c r="AS1213" s="105"/>
      <c r="AT1213" s="105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5"/>
      <c r="L1214" s="105"/>
      <c r="M1214" s="105"/>
      <c r="N1214" s="105"/>
      <c r="O1214" s="105"/>
      <c r="P1214" s="105"/>
      <c r="Q1214" s="105"/>
      <c r="R1214" s="105"/>
      <c r="S1214" s="105"/>
      <c r="T1214" s="105"/>
      <c r="U1214" s="105"/>
      <c r="V1214" s="105"/>
      <c r="W1214" s="105"/>
      <c r="X1214" s="105"/>
      <c r="Y1214" s="105"/>
      <c r="Z1214" s="105"/>
      <c r="AA1214" s="105"/>
      <c r="AB1214" s="105"/>
      <c r="AC1214" s="105"/>
      <c r="AD1214" s="105"/>
      <c r="AE1214" s="105"/>
      <c r="AF1214" s="105"/>
      <c r="AG1214" s="105"/>
      <c r="AH1214" s="105"/>
      <c r="AI1214" s="105"/>
      <c r="AJ1214" s="105"/>
      <c r="AK1214" s="105"/>
      <c r="AL1214" s="105"/>
      <c r="AM1214" s="105"/>
      <c r="AN1214" s="105"/>
      <c r="AO1214" s="105"/>
      <c r="AP1214" s="105"/>
      <c r="AQ1214" s="105"/>
      <c r="AR1214" s="105"/>
      <c r="AS1214" s="105"/>
      <c r="AT1214" s="105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5"/>
      <c r="L1215" s="105"/>
      <c r="M1215" s="105"/>
      <c r="N1215" s="105"/>
      <c r="O1215" s="105"/>
      <c r="P1215" s="105"/>
      <c r="Q1215" s="105"/>
      <c r="R1215" s="105"/>
      <c r="S1215" s="105"/>
      <c r="T1215" s="105"/>
      <c r="U1215" s="105"/>
      <c r="V1215" s="105"/>
      <c r="W1215" s="105"/>
      <c r="X1215" s="105"/>
      <c r="Y1215" s="105"/>
      <c r="Z1215" s="105"/>
      <c r="AA1215" s="105"/>
      <c r="AB1215" s="105"/>
      <c r="AC1215" s="105"/>
      <c r="AD1215" s="105"/>
      <c r="AE1215" s="105"/>
      <c r="AF1215" s="105"/>
      <c r="AG1215" s="105"/>
      <c r="AH1215" s="105"/>
      <c r="AI1215" s="105"/>
      <c r="AJ1215" s="105"/>
      <c r="AK1215" s="105"/>
      <c r="AL1215" s="105"/>
      <c r="AM1215" s="105"/>
      <c r="AN1215" s="105"/>
      <c r="AO1215" s="105"/>
      <c r="AP1215" s="105"/>
      <c r="AQ1215" s="105"/>
      <c r="AR1215" s="105"/>
      <c r="AS1215" s="105"/>
      <c r="AT1215" s="105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5"/>
      <c r="L1216" s="105"/>
      <c r="M1216" s="105"/>
      <c r="N1216" s="105"/>
      <c r="O1216" s="105"/>
      <c r="P1216" s="105"/>
      <c r="Q1216" s="105"/>
      <c r="R1216" s="105"/>
      <c r="S1216" s="105"/>
      <c r="T1216" s="105"/>
      <c r="U1216" s="105"/>
      <c r="V1216" s="105"/>
      <c r="W1216" s="105"/>
      <c r="X1216" s="105"/>
      <c r="Y1216" s="105"/>
      <c r="Z1216" s="105"/>
      <c r="AA1216" s="105"/>
      <c r="AB1216" s="105"/>
      <c r="AC1216" s="105"/>
      <c r="AD1216" s="105"/>
      <c r="AE1216" s="105"/>
      <c r="AF1216" s="105"/>
      <c r="AG1216" s="105"/>
      <c r="AH1216" s="105"/>
      <c r="AI1216" s="105"/>
      <c r="AJ1216" s="105"/>
      <c r="AK1216" s="105"/>
      <c r="AL1216" s="105"/>
      <c r="AM1216" s="105"/>
      <c r="AN1216" s="105"/>
      <c r="AO1216" s="105"/>
      <c r="AP1216" s="105"/>
      <c r="AQ1216" s="105"/>
      <c r="AR1216" s="105"/>
      <c r="AS1216" s="105"/>
      <c r="AT1216" s="105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5"/>
      <c r="L1217" s="105"/>
      <c r="M1217" s="105"/>
      <c r="N1217" s="105"/>
      <c r="O1217" s="105"/>
      <c r="P1217" s="105"/>
      <c r="Q1217" s="105"/>
      <c r="R1217" s="105"/>
      <c r="S1217" s="105"/>
      <c r="T1217" s="105"/>
      <c r="U1217" s="105"/>
      <c r="V1217" s="105"/>
      <c r="W1217" s="105"/>
      <c r="X1217" s="105"/>
      <c r="Y1217" s="105"/>
      <c r="Z1217" s="105"/>
      <c r="AA1217" s="105"/>
      <c r="AB1217" s="105"/>
      <c r="AC1217" s="105"/>
      <c r="AD1217" s="105"/>
      <c r="AE1217" s="105"/>
      <c r="AF1217" s="105"/>
      <c r="AG1217" s="105"/>
      <c r="AH1217" s="105"/>
      <c r="AI1217" s="105"/>
      <c r="AJ1217" s="105"/>
      <c r="AK1217" s="105"/>
      <c r="AL1217" s="105"/>
      <c r="AM1217" s="105"/>
      <c r="AN1217" s="105"/>
      <c r="AO1217" s="105"/>
      <c r="AP1217" s="105"/>
      <c r="AQ1217" s="105"/>
      <c r="AR1217" s="105"/>
      <c r="AS1217" s="105"/>
      <c r="AT1217" s="105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5"/>
      <c r="L1218" s="105"/>
      <c r="M1218" s="105"/>
      <c r="N1218" s="105"/>
      <c r="O1218" s="105"/>
      <c r="P1218" s="105"/>
      <c r="Q1218" s="105"/>
      <c r="R1218" s="105"/>
      <c r="S1218" s="105"/>
      <c r="T1218" s="105"/>
      <c r="U1218" s="105"/>
      <c r="V1218" s="105"/>
      <c r="W1218" s="105"/>
      <c r="X1218" s="105"/>
      <c r="Y1218" s="105"/>
      <c r="Z1218" s="105"/>
      <c r="AA1218" s="105"/>
      <c r="AB1218" s="105"/>
      <c r="AC1218" s="105"/>
      <c r="AD1218" s="105"/>
      <c r="AE1218" s="105"/>
      <c r="AF1218" s="105"/>
      <c r="AG1218" s="105"/>
      <c r="AH1218" s="105"/>
      <c r="AI1218" s="105"/>
      <c r="AJ1218" s="105"/>
      <c r="AK1218" s="105"/>
      <c r="AL1218" s="105"/>
      <c r="AM1218" s="105"/>
      <c r="AN1218" s="105"/>
      <c r="AO1218" s="105"/>
      <c r="AP1218" s="105"/>
      <c r="AQ1218" s="105"/>
      <c r="AR1218" s="105"/>
      <c r="AS1218" s="105"/>
      <c r="AT1218" s="105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5"/>
      <c r="L1219" s="105"/>
      <c r="M1219" s="105"/>
      <c r="N1219" s="105"/>
      <c r="O1219" s="105"/>
      <c r="P1219" s="105"/>
      <c r="Q1219" s="105"/>
      <c r="R1219" s="105"/>
      <c r="S1219" s="105"/>
      <c r="T1219" s="105"/>
      <c r="U1219" s="105"/>
      <c r="V1219" s="105"/>
      <c r="W1219" s="105"/>
      <c r="X1219" s="105"/>
      <c r="Y1219" s="105"/>
      <c r="Z1219" s="105"/>
      <c r="AA1219" s="105"/>
      <c r="AB1219" s="105"/>
      <c r="AC1219" s="105"/>
      <c r="AD1219" s="105"/>
      <c r="AE1219" s="105"/>
      <c r="AF1219" s="105"/>
      <c r="AG1219" s="105"/>
      <c r="AH1219" s="105"/>
      <c r="AI1219" s="105"/>
      <c r="AJ1219" s="105"/>
      <c r="AK1219" s="105"/>
      <c r="AL1219" s="105"/>
      <c r="AM1219" s="105"/>
      <c r="AN1219" s="105"/>
      <c r="AO1219" s="105"/>
      <c r="AP1219" s="105"/>
      <c r="AQ1219" s="105"/>
      <c r="AR1219" s="105"/>
      <c r="AS1219" s="105"/>
      <c r="AT1219" s="105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5"/>
      <c r="L1220" s="105"/>
      <c r="M1220" s="105"/>
      <c r="N1220" s="105"/>
      <c r="O1220" s="105"/>
      <c r="P1220" s="105"/>
      <c r="Q1220" s="105"/>
      <c r="R1220" s="105"/>
      <c r="S1220" s="105"/>
      <c r="T1220" s="105"/>
      <c r="U1220" s="105"/>
      <c r="V1220" s="105"/>
      <c r="W1220" s="105"/>
      <c r="X1220" s="105"/>
      <c r="Y1220" s="105"/>
      <c r="Z1220" s="105"/>
      <c r="AA1220" s="105"/>
      <c r="AB1220" s="105"/>
      <c r="AC1220" s="105"/>
      <c r="AD1220" s="105"/>
      <c r="AE1220" s="105"/>
      <c r="AF1220" s="105"/>
      <c r="AG1220" s="105"/>
      <c r="AH1220" s="105"/>
      <c r="AI1220" s="105"/>
      <c r="AJ1220" s="105"/>
      <c r="AK1220" s="105"/>
      <c r="AL1220" s="105"/>
      <c r="AM1220" s="105"/>
      <c r="AN1220" s="105"/>
      <c r="AO1220" s="105"/>
      <c r="AP1220" s="105"/>
      <c r="AQ1220" s="105"/>
      <c r="AR1220" s="105"/>
      <c r="AS1220" s="105"/>
      <c r="AT1220" s="105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5"/>
      <c r="L1221" s="105"/>
      <c r="M1221" s="105"/>
      <c r="N1221" s="105"/>
      <c r="O1221" s="105"/>
      <c r="P1221" s="105"/>
      <c r="Q1221" s="105"/>
      <c r="R1221" s="105"/>
      <c r="S1221" s="105"/>
      <c r="T1221" s="105"/>
      <c r="U1221" s="105"/>
      <c r="V1221" s="105"/>
      <c r="W1221" s="105"/>
      <c r="X1221" s="105"/>
      <c r="Y1221" s="105"/>
      <c r="Z1221" s="105"/>
      <c r="AA1221" s="105"/>
      <c r="AB1221" s="105"/>
      <c r="AC1221" s="105"/>
      <c r="AD1221" s="105"/>
      <c r="AE1221" s="105"/>
      <c r="AF1221" s="105"/>
      <c r="AG1221" s="105"/>
      <c r="AH1221" s="105"/>
      <c r="AI1221" s="105"/>
      <c r="AJ1221" s="105"/>
      <c r="AK1221" s="105"/>
      <c r="AL1221" s="105"/>
      <c r="AM1221" s="105"/>
      <c r="AN1221" s="105"/>
      <c r="AO1221" s="105"/>
      <c r="AP1221" s="105"/>
      <c r="AQ1221" s="105"/>
      <c r="AR1221" s="105"/>
      <c r="AS1221" s="105"/>
      <c r="AT1221" s="105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5"/>
      <c r="L1222" s="105"/>
      <c r="M1222" s="105"/>
      <c r="N1222" s="105"/>
      <c r="O1222" s="105"/>
      <c r="P1222" s="105"/>
      <c r="Q1222" s="105"/>
      <c r="R1222" s="105"/>
      <c r="S1222" s="105"/>
      <c r="T1222" s="105"/>
      <c r="U1222" s="105"/>
      <c r="V1222" s="105"/>
      <c r="W1222" s="105"/>
      <c r="X1222" s="105"/>
      <c r="Y1222" s="105"/>
      <c r="Z1222" s="105"/>
      <c r="AA1222" s="105"/>
      <c r="AB1222" s="105"/>
      <c r="AC1222" s="105"/>
      <c r="AD1222" s="105"/>
      <c r="AE1222" s="105"/>
      <c r="AF1222" s="105"/>
      <c r="AG1222" s="105"/>
      <c r="AH1222" s="105"/>
      <c r="AI1222" s="105"/>
      <c r="AJ1222" s="105"/>
      <c r="AK1222" s="105"/>
      <c r="AL1222" s="105"/>
      <c r="AM1222" s="105"/>
      <c r="AN1222" s="105"/>
      <c r="AO1222" s="105"/>
      <c r="AP1222" s="105"/>
      <c r="AQ1222" s="105"/>
      <c r="AR1222" s="105"/>
      <c r="AS1222" s="105"/>
      <c r="AT1222" s="105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5"/>
      <c r="L1223" s="105"/>
      <c r="M1223" s="105"/>
      <c r="N1223" s="105"/>
      <c r="O1223" s="105"/>
      <c r="P1223" s="105"/>
      <c r="Q1223" s="105"/>
      <c r="R1223" s="105"/>
      <c r="S1223" s="105"/>
      <c r="T1223" s="105"/>
      <c r="U1223" s="105"/>
      <c r="V1223" s="105"/>
      <c r="W1223" s="105"/>
      <c r="X1223" s="105"/>
      <c r="Y1223" s="105"/>
      <c r="Z1223" s="105"/>
      <c r="AA1223" s="105"/>
      <c r="AB1223" s="105"/>
      <c r="AC1223" s="105"/>
      <c r="AD1223" s="105"/>
      <c r="AE1223" s="105"/>
      <c r="AF1223" s="105"/>
      <c r="AG1223" s="105"/>
      <c r="AH1223" s="105"/>
      <c r="AI1223" s="105"/>
      <c r="AJ1223" s="105"/>
      <c r="AK1223" s="105"/>
      <c r="AL1223" s="105"/>
      <c r="AM1223" s="105"/>
      <c r="AN1223" s="105"/>
      <c r="AO1223" s="105"/>
      <c r="AP1223" s="105"/>
      <c r="AQ1223" s="105"/>
      <c r="AR1223" s="105"/>
      <c r="AS1223" s="105"/>
      <c r="AT1223" s="105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5"/>
      <c r="L1224" s="105"/>
      <c r="M1224" s="105"/>
      <c r="N1224" s="105"/>
      <c r="O1224" s="105"/>
      <c r="P1224" s="105"/>
      <c r="Q1224" s="105"/>
      <c r="R1224" s="105"/>
      <c r="S1224" s="105"/>
      <c r="T1224" s="105"/>
      <c r="U1224" s="105"/>
      <c r="V1224" s="105"/>
      <c r="W1224" s="105"/>
      <c r="X1224" s="105"/>
      <c r="Y1224" s="105"/>
      <c r="Z1224" s="105"/>
      <c r="AA1224" s="105"/>
      <c r="AB1224" s="105"/>
      <c r="AC1224" s="105"/>
      <c r="AD1224" s="105"/>
      <c r="AE1224" s="105"/>
      <c r="AF1224" s="105"/>
      <c r="AG1224" s="105"/>
      <c r="AH1224" s="105"/>
      <c r="AI1224" s="105"/>
      <c r="AJ1224" s="105"/>
      <c r="AK1224" s="105"/>
      <c r="AL1224" s="105"/>
      <c r="AM1224" s="105"/>
      <c r="AN1224" s="105"/>
      <c r="AO1224" s="105"/>
      <c r="AP1224" s="105"/>
      <c r="AQ1224" s="105"/>
      <c r="AR1224" s="105"/>
      <c r="AS1224" s="105"/>
      <c r="AT1224" s="105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5"/>
      <c r="L1225" s="105"/>
      <c r="M1225" s="105"/>
      <c r="N1225" s="105"/>
      <c r="O1225" s="105"/>
      <c r="P1225" s="105"/>
      <c r="Q1225" s="105"/>
      <c r="R1225" s="105"/>
      <c r="S1225" s="105"/>
      <c r="T1225" s="105"/>
      <c r="U1225" s="105"/>
      <c r="V1225" s="105"/>
      <c r="W1225" s="105"/>
      <c r="X1225" s="105"/>
      <c r="Y1225" s="105"/>
      <c r="Z1225" s="105"/>
      <c r="AA1225" s="105"/>
      <c r="AB1225" s="105"/>
      <c r="AC1225" s="105"/>
      <c r="AD1225" s="105"/>
      <c r="AE1225" s="105"/>
      <c r="AF1225" s="105"/>
      <c r="AG1225" s="105"/>
      <c r="AH1225" s="105"/>
      <c r="AI1225" s="105"/>
      <c r="AJ1225" s="105"/>
      <c r="AK1225" s="105"/>
      <c r="AL1225" s="105"/>
      <c r="AM1225" s="105"/>
      <c r="AN1225" s="105"/>
      <c r="AO1225" s="105"/>
      <c r="AP1225" s="105"/>
      <c r="AQ1225" s="105"/>
      <c r="AR1225" s="105"/>
      <c r="AS1225" s="105"/>
      <c r="AT1225" s="105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5"/>
      <c r="L1226" s="105"/>
      <c r="M1226" s="105"/>
      <c r="N1226" s="105"/>
      <c r="O1226" s="105"/>
      <c r="P1226" s="105"/>
      <c r="Q1226" s="105"/>
      <c r="R1226" s="105"/>
      <c r="S1226" s="105"/>
      <c r="T1226" s="105"/>
      <c r="U1226" s="105"/>
      <c r="V1226" s="105"/>
      <c r="W1226" s="105"/>
      <c r="X1226" s="105"/>
      <c r="Y1226" s="105"/>
      <c r="Z1226" s="105"/>
      <c r="AA1226" s="105"/>
      <c r="AB1226" s="105"/>
      <c r="AC1226" s="105"/>
      <c r="AD1226" s="105"/>
      <c r="AE1226" s="105"/>
      <c r="AF1226" s="105"/>
      <c r="AG1226" s="105"/>
      <c r="AH1226" s="105"/>
      <c r="AI1226" s="105"/>
      <c r="AJ1226" s="105"/>
      <c r="AK1226" s="105"/>
      <c r="AL1226" s="105"/>
      <c r="AM1226" s="105"/>
      <c r="AN1226" s="105"/>
      <c r="AO1226" s="105"/>
      <c r="AP1226" s="105"/>
      <c r="AQ1226" s="105"/>
      <c r="AR1226" s="105"/>
      <c r="AS1226" s="105"/>
      <c r="AT1226" s="105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5"/>
      <c r="L1227" s="105"/>
      <c r="M1227" s="105"/>
      <c r="N1227" s="105"/>
      <c r="O1227" s="105"/>
      <c r="P1227" s="105"/>
      <c r="Q1227" s="105"/>
      <c r="R1227" s="105"/>
      <c r="S1227" s="105"/>
      <c r="T1227" s="105"/>
      <c r="U1227" s="105"/>
      <c r="V1227" s="105"/>
      <c r="W1227" s="105"/>
      <c r="X1227" s="105"/>
      <c r="Y1227" s="105"/>
      <c r="Z1227" s="105"/>
      <c r="AA1227" s="105"/>
      <c r="AB1227" s="105"/>
      <c r="AC1227" s="105"/>
      <c r="AD1227" s="105"/>
      <c r="AE1227" s="105"/>
      <c r="AF1227" s="105"/>
      <c r="AG1227" s="105"/>
      <c r="AH1227" s="105"/>
      <c r="AI1227" s="105"/>
      <c r="AJ1227" s="105"/>
      <c r="AK1227" s="105"/>
      <c r="AL1227" s="105"/>
      <c r="AM1227" s="105"/>
      <c r="AN1227" s="105"/>
      <c r="AO1227" s="105"/>
      <c r="AP1227" s="105"/>
      <c r="AQ1227" s="105"/>
      <c r="AR1227" s="105"/>
      <c r="AS1227" s="105"/>
      <c r="AT1227" s="105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5"/>
      <c r="L1228" s="105"/>
      <c r="M1228" s="105"/>
      <c r="N1228" s="105"/>
      <c r="O1228" s="105"/>
      <c r="P1228" s="105"/>
      <c r="Q1228" s="105"/>
      <c r="R1228" s="105"/>
      <c r="S1228" s="105"/>
      <c r="T1228" s="105"/>
      <c r="U1228" s="105"/>
      <c r="V1228" s="105"/>
      <c r="W1228" s="105"/>
      <c r="X1228" s="105"/>
      <c r="Y1228" s="105"/>
      <c r="Z1228" s="105"/>
      <c r="AA1228" s="105"/>
      <c r="AB1228" s="105"/>
      <c r="AC1228" s="105"/>
      <c r="AD1228" s="105"/>
      <c r="AE1228" s="105"/>
      <c r="AF1228" s="105"/>
      <c r="AG1228" s="105"/>
      <c r="AH1228" s="105"/>
      <c r="AI1228" s="105"/>
      <c r="AJ1228" s="105"/>
      <c r="AK1228" s="105"/>
      <c r="AL1228" s="105"/>
      <c r="AM1228" s="105"/>
      <c r="AN1228" s="105"/>
      <c r="AO1228" s="105"/>
      <c r="AP1228" s="105"/>
      <c r="AQ1228" s="105"/>
      <c r="AR1228" s="105"/>
      <c r="AS1228" s="105"/>
      <c r="AT1228" s="105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5"/>
      <c r="L1229" s="105"/>
      <c r="M1229" s="105"/>
      <c r="N1229" s="105"/>
      <c r="O1229" s="105"/>
      <c r="P1229" s="105"/>
      <c r="Q1229" s="105"/>
      <c r="R1229" s="105"/>
      <c r="S1229" s="105"/>
      <c r="T1229" s="105"/>
      <c r="U1229" s="105"/>
      <c r="V1229" s="105"/>
      <c r="W1229" s="105"/>
      <c r="X1229" s="105"/>
      <c r="Y1229" s="105"/>
      <c r="Z1229" s="105"/>
      <c r="AA1229" s="105"/>
      <c r="AB1229" s="105"/>
      <c r="AC1229" s="105"/>
      <c r="AD1229" s="105"/>
      <c r="AE1229" s="105"/>
      <c r="AF1229" s="105"/>
      <c r="AG1229" s="105"/>
      <c r="AH1229" s="105"/>
      <c r="AI1229" s="105"/>
      <c r="AJ1229" s="105"/>
      <c r="AK1229" s="105"/>
      <c r="AL1229" s="105"/>
      <c r="AM1229" s="105"/>
      <c r="AN1229" s="105"/>
      <c r="AO1229" s="105"/>
      <c r="AP1229" s="105"/>
      <c r="AQ1229" s="105"/>
      <c r="AR1229" s="105"/>
      <c r="AS1229" s="105"/>
      <c r="AT1229" s="105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5"/>
      <c r="L1230" s="105"/>
      <c r="M1230" s="105"/>
      <c r="N1230" s="105"/>
      <c r="O1230" s="105"/>
      <c r="P1230" s="105"/>
      <c r="Q1230" s="105"/>
      <c r="R1230" s="105"/>
      <c r="S1230" s="105"/>
      <c r="T1230" s="105"/>
      <c r="U1230" s="105"/>
      <c r="V1230" s="105"/>
      <c r="W1230" s="105"/>
      <c r="X1230" s="105"/>
      <c r="Y1230" s="105"/>
      <c r="Z1230" s="105"/>
      <c r="AA1230" s="105"/>
      <c r="AB1230" s="105"/>
      <c r="AC1230" s="105"/>
      <c r="AD1230" s="105"/>
      <c r="AE1230" s="105"/>
      <c r="AF1230" s="105"/>
      <c r="AG1230" s="105"/>
      <c r="AH1230" s="105"/>
      <c r="AI1230" s="105"/>
      <c r="AJ1230" s="105"/>
      <c r="AK1230" s="105"/>
      <c r="AL1230" s="105"/>
      <c r="AM1230" s="105"/>
      <c r="AN1230" s="105"/>
      <c r="AO1230" s="105"/>
      <c r="AP1230" s="105"/>
      <c r="AQ1230" s="105"/>
      <c r="AR1230" s="105"/>
      <c r="AS1230" s="105"/>
      <c r="AT1230" s="105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5"/>
      <c r="L1231" s="105"/>
      <c r="M1231" s="105"/>
      <c r="N1231" s="105"/>
      <c r="O1231" s="105"/>
      <c r="P1231" s="105"/>
      <c r="Q1231" s="105"/>
      <c r="R1231" s="105"/>
      <c r="S1231" s="105"/>
      <c r="T1231" s="105"/>
      <c r="U1231" s="105"/>
      <c r="V1231" s="105"/>
      <c r="W1231" s="105"/>
      <c r="X1231" s="105"/>
      <c r="Y1231" s="105"/>
      <c r="Z1231" s="105"/>
      <c r="AA1231" s="105"/>
      <c r="AB1231" s="105"/>
      <c r="AC1231" s="105"/>
      <c r="AD1231" s="105"/>
      <c r="AE1231" s="105"/>
      <c r="AF1231" s="105"/>
      <c r="AG1231" s="105"/>
      <c r="AH1231" s="105"/>
      <c r="AI1231" s="105"/>
      <c r="AJ1231" s="105"/>
      <c r="AK1231" s="105"/>
      <c r="AL1231" s="105"/>
      <c r="AM1231" s="105"/>
      <c r="AN1231" s="105"/>
      <c r="AO1231" s="105"/>
      <c r="AP1231" s="105"/>
      <c r="AQ1231" s="105"/>
      <c r="AR1231" s="105"/>
      <c r="AS1231" s="105"/>
      <c r="AT1231" s="105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5"/>
      <c r="L1232" s="105"/>
      <c r="M1232" s="105"/>
      <c r="N1232" s="105"/>
      <c r="O1232" s="105"/>
      <c r="P1232" s="105"/>
      <c r="Q1232" s="105"/>
      <c r="R1232" s="105"/>
      <c r="S1232" s="105"/>
      <c r="T1232" s="105"/>
      <c r="U1232" s="105"/>
      <c r="V1232" s="105"/>
      <c r="W1232" s="105"/>
      <c r="X1232" s="105"/>
      <c r="Y1232" s="105"/>
      <c r="Z1232" s="105"/>
      <c r="AA1232" s="105"/>
      <c r="AB1232" s="105"/>
      <c r="AC1232" s="105"/>
      <c r="AD1232" s="105"/>
      <c r="AE1232" s="105"/>
      <c r="AF1232" s="105"/>
      <c r="AG1232" s="105"/>
      <c r="AH1232" s="105"/>
      <c r="AI1232" s="105"/>
      <c r="AJ1232" s="105"/>
      <c r="AK1232" s="105"/>
      <c r="AL1232" s="105"/>
      <c r="AM1232" s="105"/>
      <c r="AN1232" s="105"/>
      <c r="AO1232" s="105"/>
      <c r="AP1232" s="105"/>
      <c r="AQ1232" s="105"/>
      <c r="AR1232" s="105"/>
      <c r="AS1232" s="105"/>
      <c r="AT1232" s="105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5"/>
      <c r="L1233" s="105"/>
      <c r="M1233" s="105"/>
      <c r="N1233" s="105"/>
      <c r="O1233" s="105"/>
      <c r="P1233" s="105"/>
      <c r="Q1233" s="105"/>
      <c r="R1233" s="105"/>
      <c r="S1233" s="105"/>
      <c r="T1233" s="105"/>
      <c r="U1233" s="105"/>
      <c r="V1233" s="105"/>
      <c r="W1233" s="105"/>
      <c r="X1233" s="105"/>
      <c r="Y1233" s="105"/>
      <c r="Z1233" s="105"/>
      <c r="AA1233" s="105"/>
      <c r="AB1233" s="105"/>
      <c r="AC1233" s="105"/>
      <c r="AD1233" s="105"/>
      <c r="AE1233" s="105"/>
      <c r="AF1233" s="105"/>
      <c r="AG1233" s="105"/>
      <c r="AH1233" s="105"/>
      <c r="AI1233" s="105"/>
      <c r="AJ1233" s="105"/>
      <c r="AK1233" s="105"/>
      <c r="AL1233" s="105"/>
      <c r="AM1233" s="105"/>
      <c r="AN1233" s="105"/>
      <c r="AO1233" s="105"/>
      <c r="AP1233" s="105"/>
      <c r="AQ1233" s="105"/>
      <c r="AR1233" s="105"/>
      <c r="AS1233" s="105"/>
      <c r="AT1233" s="105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5"/>
      <c r="L1234" s="105"/>
      <c r="M1234" s="105"/>
      <c r="N1234" s="105"/>
      <c r="O1234" s="105"/>
      <c r="P1234" s="105"/>
      <c r="Q1234" s="105"/>
      <c r="R1234" s="105"/>
      <c r="S1234" s="105"/>
      <c r="T1234" s="105"/>
      <c r="U1234" s="105"/>
      <c r="V1234" s="105"/>
      <c r="W1234" s="105"/>
      <c r="X1234" s="105"/>
      <c r="Y1234" s="105"/>
      <c r="Z1234" s="105"/>
      <c r="AA1234" s="105"/>
      <c r="AB1234" s="105"/>
      <c r="AC1234" s="105"/>
      <c r="AD1234" s="105"/>
      <c r="AE1234" s="105"/>
      <c r="AF1234" s="105"/>
      <c r="AG1234" s="105"/>
      <c r="AH1234" s="105"/>
      <c r="AI1234" s="105"/>
      <c r="AJ1234" s="105"/>
      <c r="AK1234" s="105"/>
      <c r="AL1234" s="105"/>
      <c r="AM1234" s="105"/>
      <c r="AN1234" s="105"/>
      <c r="AO1234" s="105"/>
      <c r="AP1234" s="105"/>
      <c r="AQ1234" s="105"/>
      <c r="AR1234" s="105"/>
      <c r="AS1234" s="105"/>
      <c r="AT1234" s="105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5"/>
      <c r="L1235" s="105"/>
      <c r="M1235" s="105"/>
      <c r="N1235" s="105"/>
      <c r="O1235" s="105"/>
      <c r="P1235" s="105"/>
      <c r="Q1235" s="105"/>
      <c r="R1235" s="105"/>
      <c r="S1235" s="105"/>
      <c r="T1235" s="105"/>
      <c r="U1235" s="105"/>
      <c r="V1235" s="105"/>
      <c r="W1235" s="105"/>
      <c r="X1235" s="105"/>
      <c r="Y1235" s="105"/>
      <c r="Z1235" s="105"/>
      <c r="AA1235" s="105"/>
      <c r="AB1235" s="105"/>
      <c r="AC1235" s="105"/>
      <c r="AD1235" s="105"/>
      <c r="AE1235" s="105"/>
      <c r="AF1235" s="105"/>
      <c r="AG1235" s="105"/>
      <c r="AH1235" s="105"/>
      <c r="AI1235" s="105"/>
      <c r="AJ1235" s="105"/>
      <c r="AK1235" s="105"/>
      <c r="AL1235" s="105"/>
      <c r="AM1235" s="105"/>
      <c r="AN1235" s="105"/>
      <c r="AO1235" s="105"/>
      <c r="AP1235" s="105"/>
      <c r="AQ1235" s="105"/>
      <c r="AR1235" s="105"/>
      <c r="AS1235" s="105"/>
      <c r="AT1235" s="105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5"/>
      <c r="L1236" s="105"/>
      <c r="M1236" s="105"/>
      <c r="N1236" s="105"/>
      <c r="O1236" s="105"/>
      <c r="P1236" s="105"/>
      <c r="Q1236" s="105"/>
      <c r="R1236" s="105"/>
      <c r="S1236" s="105"/>
      <c r="T1236" s="105"/>
      <c r="U1236" s="105"/>
      <c r="V1236" s="105"/>
      <c r="W1236" s="105"/>
      <c r="X1236" s="105"/>
      <c r="Y1236" s="105"/>
      <c r="Z1236" s="105"/>
      <c r="AA1236" s="105"/>
      <c r="AB1236" s="105"/>
      <c r="AC1236" s="105"/>
      <c r="AD1236" s="105"/>
      <c r="AE1236" s="105"/>
      <c r="AF1236" s="105"/>
      <c r="AG1236" s="105"/>
      <c r="AH1236" s="105"/>
      <c r="AI1236" s="105"/>
      <c r="AJ1236" s="105"/>
      <c r="AK1236" s="105"/>
      <c r="AL1236" s="105"/>
      <c r="AM1236" s="105"/>
      <c r="AN1236" s="105"/>
      <c r="AO1236" s="105"/>
      <c r="AP1236" s="105"/>
      <c r="AQ1236" s="105"/>
      <c r="AR1236" s="105"/>
      <c r="AS1236" s="105"/>
      <c r="AT1236" s="105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5"/>
      <c r="L1237" s="105"/>
      <c r="M1237" s="105"/>
      <c r="N1237" s="105"/>
      <c r="O1237" s="105"/>
      <c r="P1237" s="105"/>
      <c r="Q1237" s="105"/>
      <c r="R1237" s="105"/>
      <c r="S1237" s="105"/>
      <c r="T1237" s="105"/>
      <c r="U1237" s="105"/>
      <c r="V1237" s="105"/>
      <c r="W1237" s="105"/>
      <c r="X1237" s="105"/>
      <c r="Y1237" s="105"/>
      <c r="Z1237" s="105"/>
      <c r="AA1237" s="105"/>
      <c r="AB1237" s="105"/>
      <c r="AC1237" s="105"/>
      <c r="AD1237" s="105"/>
      <c r="AE1237" s="105"/>
      <c r="AF1237" s="105"/>
      <c r="AG1237" s="105"/>
      <c r="AH1237" s="105"/>
      <c r="AI1237" s="105"/>
      <c r="AJ1237" s="105"/>
      <c r="AK1237" s="105"/>
      <c r="AL1237" s="105"/>
      <c r="AM1237" s="105"/>
      <c r="AN1237" s="105"/>
      <c r="AO1237" s="105"/>
      <c r="AP1237" s="105"/>
      <c r="AQ1237" s="105"/>
      <c r="AR1237" s="105"/>
      <c r="AS1237" s="105"/>
      <c r="AT1237" s="105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5"/>
      <c r="L1238" s="105"/>
      <c r="M1238" s="105"/>
      <c r="N1238" s="105"/>
      <c r="O1238" s="105"/>
      <c r="P1238" s="105"/>
      <c r="Q1238" s="105"/>
      <c r="R1238" s="105"/>
      <c r="S1238" s="105"/>
      <c r="T1238" s="105"/>
      <c r="U1238" s="105"/>
      <c r="V1238" s="105"/>
      <c r="W1238" s="105"/>
      <c r="X1238" s="105"/>
      <c r="Y1238" s="105"/>
      <c r="Z1238" s="105"/>
      <c r="AA1238" s="105"/>
      <c r="AB1238" s="105"/>
      <c r="AC1238" s="105"/>
      <c r="AD1238" s="105"/>
      <c r="AE1238" s="105"/>
      <c r="AF1238" s="105"/>
      <c r="AG1238" s="105"/>
      <c r="AH1238" s="105"/>
      <c r="AI1238" s="105"/>
      <c r="AJ1238" s="105"/>
      <c r="AK1238" s="105"/>
      <c r="AL1238" s="105"/>
      <c r="AM1238" s="105"/>
      <c r="AN1238" s="105"/>
      <c r="AO1238" s="105"/>
      <c r="AP1238" s="105"/>
      <c r="AQ1238" s="105"/>
      <c r="AR1238" s="105"/>
      <c r="AS1238" s="105"/>
      <c r="AT1238" s="105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5"/>
      <c r="L1239" s="105"/>
      <c r="M1239" s="105"/>
      <c r="N1239" s="105"/>
      <c r="O1239" s="105"/>
      <c r="P1239" s="105"/>
      <c r="Q1239" s="105"/>
      <c r="R1239" s="105"/>
      <c r="S1239" s="105"/>
      <c r="T1239" s="105"/>
      <c r="U1239" s="105"/>
      <c r="V1239" s="105"/>
      <c r="W1239" s="105"/>
      <c r="X1239" s="105"/>
      <c r="Y1239" s="105"/>
      <c r="Z1239" s="105"/>
      <c r="AA1239" s="105"/>
      <c r="AB1239" s="105"/>
      <c r="AC1239" s="105"/>
      <c r="AD1239" s="105"/>
      <c r="AE1239" s="105"/>
      <c r="AF1239" s="105"/>
      <c r="AG1239" s="105"/>
      <c r="AH1239" s="105"/>
      <c r="AI1239" s="105"/>
      <c r="AJ1239" s="105"/>
      <c r="AK1239" s="105"/>
      <c r="AL1239" s="105"/>
      <c r="AM1239" s="105"/>
      <c r="AN1239" s="105"/>
      <c r="AO1239" s="105"/>
      <c r="AP1239" s="105"/>
      <c r="AQ1239" s="105"/>
      <c r="AR1239" s="105"/>
      <c r="AS1239" s="105"/>
      <c r="AT1239" s="105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5"/>
      <c r="L1240" s="105"/>
      <c r="M1240" s="105"/>
      <c r="N1240" s="105"/>
      <c r="O1240" s="105"/>
      <c r="P1240" s="105"/>
      <c r="Q1240" s="105"/>
      <c r="R1240" s="105"/>
      <c r="S1240" s="105"/>
      <c r="T1240" s="105"/>
      <c r="U1240" s="105"/>
      <c r="V1240" s="105"/>
      <c r="W1240" s="105"/>
      <c r="X1240" s="105"/>
      <c r="Y1240" s="105"/>
      <c r="Z1240" s="105"/>
      <c r="AA1240" s="105"/>
      <c r="AB1240" s="105"/>
      <c r="AC1240" s="105"/>
      <c r="AD1240" s="105"/>
      <c r="AE1240" s="105"/>
      <c r="AF1240" s="105"/>
      <c r="AG1240" s="105"/>
      <c r="AH1240" s="105"/>
      <c r="AI1240" s="105"/>
      <c r="AJ1240" s="105"/>
      <c r="AK1240" s="105"/>
      <c r="AL1240" s="105"/>
      <c r="AM1240" s="105"/>
      <c r="AN1240" s="105"/>
      <c r="AO1240" s="105"/>
      <c r="AP1240" s="105"/>
      <c r="AQ1240" s="105"/>
      <c r="AR1240" s="105"/>
      <c r="AS1240" s="105"/>
      <c r="AT1240" s="105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5"/>
      <c r="L1241" s="105"/>
      <c r="M1241" s="105"/>
      <c r="N1241" s="105"/>
      <c r="O1241" s="105"/>
      <c r="P1241" s="105"/>
      <c r="Q1241" s="105"/>
      <c r="R1241" s="105"/>
      <c r="S1241" s="105"/>
      <c r="T1241" s="105"/>
      <c r="U1241" s="105"/>
      <c r="V1241" s="105"/>
      <c r="W1241" s="105"/>
      <c r="X1241" s="105"/>
      <c r="Y1241" s="105"/>
      <c r="Z1241" s="105"/>
      <c r="AA1241" s="105"/>
      <c r="AB1241" s="105"/>
      <c r="AC1241" s="105"/>
      <c r="AD1241" s="105"/>
      <c r="AE1241" s="105"/>
      <c r="AF1241" s="105"/>
      <c r="AG1241" s="105"/>
      <c r="AH1241" s="105"/>
      <c r="AI1241" s="105"/>
      <c r="AJ1241" s="105"/>
      <c r="AK1241" s="105"/>
      <c r="AL1241" s="105"/>
      <c r="AM1241" s="105"/>
      <c r="AN1241" s="105"/>
      <c r="AO1241" s="105"/>
      <c r="AP1241" s="105"/>
      <c r="AQ1241" s="105"/>
      <c r="AR1241" s="105"/>
      <c r="AS1241" s="105"/>
      <c r="AT1241" s="105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5"/>
      <c r="L1242" s="105"/>
      <c r="M1242" s="105"/>
      <c r="N1242" s="105"/>
      <c r="O1242" s="105"/>
      <c r="P1242" s="105"/>
      <c r="Q1242" s="105"/>
      <c r="R1242" s="105"/>
      <c r="S1242" s="105"/>
      <c r="T1242" s="105"/>
      <c r="U1242" s="105"/>
      <c r="V1242" s="105"/>
      <c r="W1242" s="105"/>
      <c r="X1242" s="105"/>
      <c r="Y1242" s="105"/>
      <c r="Z1242" s="105"/>
      <c r="AA1242" s="105"/>
      <c r="AB1242" s="105"/>
      <c r="AC1242" s="105"/>
      <c r="AD1242" s="105"/>
      <c r="AE1242" s="105"/>
      <c r="AF1242" s="105"/>
      <c r="AG1242" s="105"/>
      <c r="AH1242" s="105"/>
      <c r="AI1242" s="105"/>
      <c r="AJ1242" s="105"/>
      <c r="AK1242" s="105"/>
      <c r="AL1242" s="105"/>
      <c r="AM1242" s="105"/>
      <c r="AN1242" s="105"/>
      <c r="AO1242" s="105"/>
      <c r="AP1242" s="105"/>
      <c r="AQ1242" s="105"/>
      <c r="AR1242" s="105"/>
      <c r="AS1242" s="105"/>
      <c r="AT1242" s="105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xmlns:xlrd2="http://schemas.microsoft.com/office/spreadsheetml/2017/richdata2" ref="A197:J207">
    <sortCondition ref="B197:B207"/>
  </sortState>
  <mergeCells count="17">
    <mergeCell ref="E7:F7"/>
    <mergeCell ref="E8:F8"/>
    <mergeCell ref="E10:F10"/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8" ma:contentTypeDescription="Create a new document." ma:contentTypeScope="" ma:versionID="6ccee6297b8a75480cde915d89dd69fb">
  <xsd:schema xmlns:xsd="http://www.w3.org/2001/XMLSchema" xmlns:xs="http://www.w3.org/2001/XMLSchema" xmlns:p="http://schemas.microsoft.com/office/2006/metadata/properties" xmlns:ns2="928b72c6-5faa-4d7a-9f98-d4af63a0bb20" targetNamespace="http://schemas.microsoft.com/office/2006/metadata/properties" ma:root="true" ma:fieldsID="631f84245c1d88b18dd9c1244529a9fc" ns2:_="">
    <xsd:import namespace="928b72c6-5faa-4d7a-9f98-d4af63a0b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E65953-94CC-4F95-B6C0-24EA0C96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C16C63-C27B-4BF5-B4CA-BA27CE7397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83A222-9398-4417-9392-02A2724925A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28b72c6-5faa-4d7a-9f98-d4af63a0bb2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Rytan Bids</cp:lastModifiedBy>
  <cp:lastPrinted>2018-08-24T21:39:40Z</cp:lastPrinted>
  <dcterms:created xsi:type="dcterms:W3CDTF">2006-08-31T18:48:44Z</dcterms:created>
  <dcterms:modified xsi:type="dcterms:W3CDTF">2019-08-29T19:24:21Z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</Properties>
</file>